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Pedersen\PotteryChronology_IND\analysis\data\raw_data\"/>
    </mc:Choice>
  </mc:AlternateContent>
  <bookViews>
    <workbookView xWindow="-105" yWindow="-105" windowWidth="19425" windowHeight="10560"/>
  </bookViews>
  <sheets>
    <sheet name="pottery_measurements" sheetId="1" r:id="rId1"/>
    <sheet name="pottery_decoration" sheetId="11" r:id="rId2"/>
    <sheet name="rims_attributes" sheetId="6" r:id="rId3"/>
    <sheet name="ceramic_tech" sheetId="9" r:id="rId4"/>
    <sheet name="resources" sheetId="7" r:id="rId5"/>
    <sheet name="form_metadata" sheetId="3" r:id="rId6"/>
    <sheet name="rim_attribute_metadata" sheetId="5" r:id="rId7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615" i="1" l="1"/>
  <c r="M615" i="1"/>
  <c r="L615" i="1"/>
  <c r="N614" i="1"/>
  <c r="M614" i="1"/>
  <c r="L614" i="1"/>
  <c r="N613" i="1"/>
  <c r="M613" i="1"/>
  <c r="L613" i="1"/>
  <c r="N612" i="1"/>
  <c r="M612" i="1"/>
  <c r="L612" i="1"/>
  <c r="N611" i="1"/>
  <c r="M611" i="1"/>
  <c r="L611" i="1"/>
  <c r="N610" i="1"/>
  <c r="M610" i="1"/>
  <c r="L610" i="1"/>
  <c r="N609" i="1"/>
  <c r="M609" i="1"/>
  <c r="L609" i="1"/>
  <c r="N608" i="1"/>
  <c r="M608" i="1"/>
  <c r="L608" i="1"/>
  <c r="N607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N598" i="1"/>
  <c r="N599" i="1"/>
  <c r="N600" i="1"/>
  <c r="N601" i="1"/>
  <c r="N602" i="1"/>
  <c r="N603" i="1"/>
  <c r="N604" i="1"/>
  <c r="N605" i="1"/>
  <c r="N606" i="1"/>
  <c r="L598" i="1"/>
  <c r="L599" i="1"/>
  <c r="L600" i="1"/>
  <c r="L601" i="1"/>
  <c r="L602" i="1"/>
  <c r="L603" i="1"/>
  <c r="L604" i="1"/>
  <c r="L605" i="1"/>
  <c r="L606" i="1"/>
  <c r="L607" i="1"/>
  <c r="L572" i="1"/>
  <c r="L573" i="1"/>
  <c r="L574" i="1"/>
  <c r="L575" i="1"/>
  <c r="L576" i="1"/>
  <c r="L577" i="1"/>
  <c r="L578" i="1"/>
  <c r="L579" i="1"/>
  <c r="L580" i="1"/>
  <c r="L581" i="1"/>
  <c r="L582" i="1"/>
  <c r="L583" i="1"/>
  <c r="L584" i="1"/>
  <c r="L585" i="1"/>
  <c r="L586" i="1"/>
  <c r="L587" i="1"/>
  <c r="L588" i="1"/>
  <c r="L589" i="1"/>
  <c r="L590" i="1"/>
  <c r="L591" i="1"/>
  <c r="L592" i="1"/>
  <c r="L593" i="1"/>
  <c r="L594" i="1"/>
  <c r="L595" i="1"/>
  <c r="L596" i="1"/>
  <c r="L597" i="1"/>
  <c r="M598" i="1"/>
  <c r="M599" i="1"/>
  <c r="M600" i="1"/>
  <c r="M601" i="1"/>
  <c r="M602" i="1"/>
  <c r="M603" i="1"/>
  <c r="M604" i="1"/>
  <c r="M605" i="1"/>
  <c r="M606" i="1"/>
  <c r="M607" i="1"/>
  <c r="M572" i="1"/>
  <c r="M573" i="1"/>
  <c r="M574" i="1"/>
  <c r="M575" i="1"/>
  <c r="M576" i="1"/>
  <c r="M577" i="1"/>
  <c r="M578" i="1"/>
  <c r="M579" i="1"/>
  <c r="M580" i="1"/>
  <c r="M581" i="1"/>
  <c r="M582" i="1"/>
  <c r="M583" i="1"/>
  <c r="M584" i="1"/>
  <c r="M585" i="1"/>
  <c r="M586" i="1"/>
  <c r="M587" i="1"/>
  <c r="M588" i="1"/>
  <c r="M589" i="1"/>
  <c r="M590" i="1"/>
  <c r="M591" i="1"/>
  <c r="M592" i="1"/>
  <c r="M593" i="1"/>
  <c r="M594" i="1"/>
  <c r="M595" i="1"/>
  <c r="M596" i="1"/>
  <c r="M597" i="1"/>
  <c r="O609" i="1" l="1"/>
  <c r="O615" i="1"/>
  <c r="O593" i="1"/>
  <c r="O587" i="1"/>
  <c r="O575" i="1"/>
  <c r="O605" i="1"/>
  <c r="O599" i="1"/>
  <c r="O611" i="1"/>
  <c r="O581" i="1"/>
  <c r="O592" i="1"/>
  <c r="O598" i="1"/>
  <c r="O586" i="1"/>
  <c r="O580" i="1"/>
  <c r="O574" i="1"/>
  <c r="O604" i="1"/>
  <c r="O608" i="1"/>
  <c r="O610" i="1"/>
  <c r="O612" i="1"/>
  <c r="O594" i="1"/>
  <c r="O588" i="1"/>
  <c r="O582" i="1"/>
  <c r="O576" i="1"/>
  <c r="O606" i="1"/>
  <c r="O600" i="1"/>
  <c r="O597" i="1"/>
  <c r="O591" i="1"/>
  <c r="O585" i="1"/>
  <c r="O579" i="1"/>
  <c r="O573" i="1"/>
  <c r="O603" i="1"/>
  <c r="O613" i="1"/>
  <c r="O596" i="1"/>
  <c r="O590" i="1"/>
  <c r="O584" i="1"/>
  <c r="O578" i="1"/>
  <c r="O572" i="1"/>
  <c r="O602" i="1"/>
  <c r="O595" i="1"/>
  <c r="O589" i="1"/>
  <c r="O583" i="1"/>
  <c r="O577" i="1"/>
  <c r="O607" i="1"/>
  <c r="O601" i="1"/>
  <c r="O614" i="1"/>
  <c r="N571" i="1"/>
  <c r="M571" i="1"/>
  <c r="L571" i="1"/>
  <c r="N570" i="1"/>
  <c r="M570" i="1"/>
  <c r="L570" i="1"/>
  <c r="N569" i="1"/>
  <c r="M569" i="1"/>
  <c r="L569" i="1"/>
  <c r="N568" i="1"/>
  <c r="M568" i="1"/>
  <c r="L568" i="1"/>
  <c r="N567" i="1"/>
  <c r="M567" i="1"/>
  <c r="L567" i="1"/>
  <c r="N566" i="1"/>
  <c r="M566" i="1"/>
  <c r="L566" i="1"/>
  <c r="N565" i="1"/>
  <c r="M565" i="1"/>
  <c r="L565" i="1"/>
  <c r="N564" i="1"/>
  <c r="M564" i="1"/>
  <c r="L564" i="1"/>
  <c r="N563" i="1"/>
  <c r="M563" i="1"/>
  <c r="L563" i="1"/>
  <c r="N562" i="1"/>
  <c r="M562" i="1"/>
  <c r="L562" i="1"/>
  <c r="N561" i="1"/>
  <c r="M561" i="1"/>
  <c r="L561" i="1"/>
  <c r="N560" i="1"/>
  <c r="M560" i="1"/>
  <c r="L560" i="1"/>
  <c r="N559" i="1"/>
  <c r="M559" i="1"/>
  <c r="L559" i="1"/>
  <c r="N558" i="1"/>
  <c r="M558" i="1"/>
  <c r="L558" i="1"/>
  <c r="N557" i="1"/>
  <c r="M557" i="1"/>
  <c r="L557" i="1"/>
  <c r="N556" i="1"/>
  <c r="M556" i="1"/>
  <c r="L556" i="1"/>
  <c r="N555" i="1"/>
  <c r="M555" i="1"/>
  <c r="L555" i="1"/>
  <c r="N554" i="1"/>
  <c r="M554" i="1"/>
  <c r="L554" i="1"/>
  <c r="N553" i="1"/>
  <c r="M553" i="1"/>
  <c r="L553" i="1"/>
  <c r="N552" i="1"/>
  <c r="M552" i="1"/>
  <c r="L552" i="1"/>
  <c r="N551" i="1"/>
  <c r="M551" i="1"/>
  <c r="L551" i="1"/>
  <c r="N550" i="1"/>
  <c r="M550" i="1"/>
  <c r="L550" i="1"/>
  <c r="N549" i="1"/>
  <c r="M549" i="1"/>
  <c r="L549" i="1"/>
  <c r="N548" i="1"/>
  <c r="M548" i="1"/>
  <c r="L548" i="1"/>
  <c r="N547" i="1"/>
  <c r="M547" i="1"/>
  <c r="L547" i="1"/>
  <c r="N546" i="1"/>
  <c r="M546" i="1"/>
  <c r="L546" i="1"/>
  <c r="N545" i="1"/>
  <c r="M545" i="1"/>
  <c r="L545" i="1"/>
  <c r="N544" i="1"/>
  <c r="M544" i="1"/>
  <c r="L544" i="1"/>
  <c r="N543" i="1"/>
  <c r="M543" i="1"/>
  <c r="L543" i="1"/>
  <c r="N542" i="1"/>
  <c r="M542" i="1"/>
  <c r="L542" i="1"/>
  <c r="N541" i="1"/>
  <c r="M541" i="1"/>
  <c r="L541" i="1"/>
  <c r="N540" i="1"/>
  <c r="M540" i="1"/>
  <c r="L540" i="1"/>
  <c r="N539" i="1"/>
  <c r="M539" i="1"/>
  <c r="L539" i="1"/>
  <c r="N538" i="1"/>
  <c r="M538" i="1"/>
  <c r="L538" i="1"/>
  <c r="N537" i="1"/>
  <c r="M537" i="1"/>
  <c r="L537" i="1"/>
  <c r="N536" i="1"/>
  <c r="M536" i="1"/>
  <c r="L536" i="1"/>
  <c r="N535" i="1"/>
  <c r="M535" i="1"/>
  <c r="L535" i="1"/>
  <c r="N534" i="1"/>
  <c r="M534" i="1"/>
  <c r="L534" i="1"/>
  <c r="N533" i="1"/>
  <c r="M533" i="1"/>
  <c r="L533" i="1"/>
  <c r="N532" i="1"/>
  <c r="M532" i="1"/>
  <c r="L532" i="1"/>
  <c r="N531" i="1"/>
  <c r="M531" i="1"/>
  <c r="L531" i="1"/>
  <c r="N530" i="1"/>
  <c r="M530" i="1"/>
  <c r="L530" i="1"/>
  <c r="N529" i="1"/>
  <c r="M529" i="1"/>
  <c r="L529" i="1"/>
  <c r="M528" i="1"/>
  <c r="N528" i="1"/>
  <c r="L528" i="1"/>
  <c r="N527" i="1"/>
  <c r="M527" i="1"/>
  <c r="L527" i="1"/>
  <c r="N526" i="1"/>
  <c r="M526" i="1"/>
  <c r="L526" i="1"/>
  <c r="N525" i="1"/>
  <c r="M525" i="1"/>
  <c r="L525" i="1"/>
  <c r="N524" i="1"/>
  <c r="M524" i="1"/>
  <c r="L524" i="1"/>
  <c r="N523" i="1"/>
  <c r="M523" i="1"/>
  <c r="L523" i="1"/>
  <c r="N522" i="1"/>
  <c r="M522" i="1"/>
  <c r="L522" i="1"/>
  <c r="N521" i="1"/>
  <c r="M521" i="1"/>
  <c r="L521" i="1"/>
  <c r="N520" i="1"/>
  <c r="M520" i="1"/>
  <c r="L520" i="1"/>
  <c r="N519" i="1"/>
  <c r="M519" i="1"/>
  <c r="L519" i="1"/>
  <c r="N518" i="1"/>
  <c r="M518" i="1"/>
  <c r="L518" i="1"/>
  <c r="N517" i="1"/>
  <c r="M517" i="1"/>
  <c r="L517" i="1"/>
  <c r="N516" i="1"/>
  <c r="M516" i="1"/>
  <c r="L516" i="1"/>
  <c r="N515" i="1"/>
  <c r="M515" i="1"/>
  <c r="L515" i="1"/>
  <c r="N514" i="1"/>
  <c r="M514" i="1"/>
  <c r="L514" i="1"/>
  <c r="N513" i="1"/>
  <c r="M513" i="1"/>
  <c r="L513" i="1"/>
  <c r="N512" i="1"/>
  <c r="M512" i="1"/>
  <c r="L512" i="1"/>
  <c r="N511" i="1"/>
  <c r="M511" i="1"/>
  <c r="L511" i="1"/>
  <c r="N510" i="1"/>
  <c r="M510" i="1"/>
  <c r="L510" i="1"/>
  <c r="N509" i="1"/>
  <c r="M509" i="1"/>
  <c r="L509" i="1"/>
  <c r="N508" i="1"/>
  <c r="M508" i="1"/>
  <c r="L508" i="1"/>
  <c r="N507" i="1"/>
  <c r="M507" i="1"/>
  <c r="L507" i="1"/>
  <c r="N506" i="1"/>
  <c r="M506" i="1"/>
  <c r="L506" i="1"/>
  <c r="N505" i="1"/>
  <c r="M505" i="1"/>
  <c r="L505" i="1"/>
  <c r="N504" i="1"/>
  <c r="M504" i="1"/>
  <c r="L504" i="1"/>
  <c r="N503" i="1"/>
  <c r="M503" i="1"/>
  <c r="L503" i="1"/>
  <c r="N502" i="1"/>
  <c r="M502" i="1"/>
  <c r="L502" i="1"/>
  <c r="N501" i="1"/>
  <c r="M501" i="1"/>
  <c r="L501" i="1"/>
  <c r="N500" i="1"/>
  <c r="M500" i="1"/>
  <c r="L500" i="1"/>
  <c r="N499" i="1"/>
  <c r="M499" i="1"/>
  <c r="L499" i="1"/>
  <c r="N498" i="1"/>
  <c r="M498" i="1"/>
  <c r="L498" i="1"/>
  <c r="N497" i="1"/>
  <c r="M497" i="1"/>
  <c r="L497" i="1"/>
  <c r="N496" i="1"/>
  <c r="M496" i="1"/>
  <c r="L496" i="1"/>
  <c r="N495" i="1"/>
  <c r="M495" i="1"/>
  <c r="L495" i="1"/>
  <c r="N494" i="1"/>
  <c r="M494" i="1"/>
  <c r="L494" i="1"/>
  <c r="N493" i="1"/>
  <c r="M493" i="1"/>
  <c r="L493" i="1"/>
  <c r="N492" i="1"/>
  <c r="M492" i="1"/>
  <c r="L492" i="1"/>
  <c r="N491" i="1"/>
  <c r="M491" i="1"/>
  <c r="L491" i="1"/>
  <c r="N490" i="1"/>
  <c r="M490" i="1"/>
  <c r="L490" i="1"/>
  <c r="N489" i="1"/>
  <c r="M489" i="1"/>
  <c r="L489" i="1"/>
  <c r="N488" i="1"/>
  <c r="M488" i="1"/>
  <c r="L488" i="1"/>
  <c r="N487" i="1"/>
  <c r="M487" i="1"/>
  <c r="L487" i="1"/>
  <c r="N486" i="1"/>
  <c r="M486" i="1"/>
  <c r="L486" i="1"/>
  <c r="N485" i="1"/>
  <c r="M485" i="1"/>
  <c r="L485" i="1"/>
  <c r="N484" i="1"/>
  <c r="M484" i="1"/>
  <c r="L484" i="1"/>
  <c r="N483" i="1"/>
  <c r="M483" i="1"/>
  <c r="L483" i="1"/>
  <c r="N482" i="1"/>
  <c r="M482" i="1"/>
  <c r="L482" i="1"/>
  <c r="N481" i="1"/>
  <c r="M481" i="1"/>
  <c r="L481" i="1"/>
  <c r="N480" i="1"/>
  <c r="M480" i="1"/>
  <c r="L480" i="1"/>
  <c r="N479" i="1"/>
  <c r="M479" i="1"/>
  <c r="L479" i="1"/>
  <c r="N478" i="1"/>
  <c r="M478" i="1"/>
  <c r="L478" i="1"/>
  <c r="N477" i="1"/>
  <c r="M477" i="1"/>
  <c r="L477" i="1"/>
  <c r="N476" i="1"/>
  <c r="M476" i="1"/>
  <c r="L476" i="1"/>
  <c r="N475" i="1"/>
  <c r="M475" i="1"/>
  <c r="L475" i="1"/>
  <c r="N474" i="1"/>
  <c r="M474" i="1"/>
  <c r="L474" i="1"/>
  <c r="N473" i="1"/>
  <c r="M473" i="1"/>
  <c r="L473" i="1"/>
  <c r="M472" i="1"/>
  <c r="N472" i="1"/>
  <c r="L472" i="1"/>
  <c r="M471" i="1"/>
  <c r="N471" i="1"/>
  <c r="L471" i="1"/>
  <c r="M470" i="1"/>
  <c r="N470" i="1"/>
  <c r="L470" i="1"/>
  <c r="M469" i="1"/>
  <c r="N469" i="1"/>
  <c r="L469" i="1"/>
  <c r="M468" i="1"/>
  <c r="N468" i="1"/>
  <c r="L468" i="1"/>
  <c r="N467" i="1"/>
  <c r="M467" i="1"/>
  <c r="L467" i="1"/>
  <c r="M466" i="1"/>
  <c r="N466" i="1"/>
  <c r="L466" i="1"/>
  <c r="M465" i="1"/>
  <c r="N465" i="1"/>
  <c r="L465" i="1"/>
  <c r="M464" i="1"/>
  <c r="N464" i="1"/>
  <c r="L464" i="1"/>
  <c r="M463" i="1"/>
  <c r="N463" i="1"/>
  <c r="L463" i="1"/>
  <c r="M462" i="1"/>
  <c r="N462" i="1"/>
  <c r="L462" i="1"/>
  <c r="M461" i="1"/>
  <c r="N461" i="1"/>
  <c r="L461" i="1"/>
  <c r="N460" i="1"/>
  <c r="M460" i="1"/>
  <c r="L460" i="1"/>
  <c r="M459" i="1"/>
  <c r="N459" i="1"/>
  <c r="L459" i="1"/>
  <c r="M458" i="1"/>
  <c r="N458" i="1"/>
  <c r="L458" i="1"/>
  <c r="N457" i="1"/>
  <c r="M457" i="1"/>
  <c r="L457" i="1"/>
  <c r="M456" i="1"/>
  <c r="N456" i="1"/>
  <c r="L456" i="1"/>
  <c r="M455" i="1"/>
  <c r="N455" i="1"/>
  <c r="L455" i="1"/>
  <c r="N454" i="1"/>
  <c r="M454" i="1"/>
  <c r="L454" i="1"/>
  <c r="M453" i="1"/>
  <c r="N453" i="1"/>
  <c r="L453" i="1"/>
  <c r="M452" i="1"/>
  <c r="N452" i="1"/>
  <c r="L452" i="1"/>
  <c r="N451" i="1"/>
  <c r="M451" i="1"/>
  <c r="L451" i="1"/>
  <c r="M450" i="1"/>
  <c r="N450" i="1"/>
  <c r="L450" i="1"/>
  <c r="N449" i="1"/>
  <c r="M449" i="1"/>
  <c r="L449" i="1"/>
  <c r="M448" i="1"/>
  <c r="N448" i="1"/>
  <c r="L448" i="1"/>
  <c r="M447" i="1"/>
  <c r="N447" i="1"/>
  <c r="L447" i="1"/>
  <c r="N446" i="1"/>
  <c r="M446" i="1"/>
  <c r="L446" i="1"/>
  <c r="N445" i="1"/>
  <c r="M445" i="1"/>
  <c r="L445" i="1"/>
  <c r="N444" i="1"/>
  <c r="M444" i="1"/>
  <c r="L444" i="1"/>
  <c r="M443" i="1"/>
  <c r="N443" i="1"/>
  <c r="L443" i="1"/>
  <c r="M442" i="1"/>
  <c r="N442" i="1"/>
  <c r="L442" i="1"/>
  <c r="N441" i="1"/>
  <c r="M441" i="1"/>
  <c r="L441" i="1"/>
  <c r="N440" i="1"/>
  <c r="M440" i="1"/>
  <c r="L440" i="1"/>
  <c r="N439" i="1"/>
  <c r="M439" i="1"/>
  <c r="L439" i="1"/>
  <c r="N438" i="1"/>
  <c r="M438" i="1"/>
  <c r="L438" i="1"/>
  <c r="N437" i="1"/>
  <c r="M437" i="1"/>
  <c r="L437" i="1"/>
  <c r="N436" i="1"/>
  <c r="M436" i="1"/>
  <c r="L436" i="1"/>
  <c r="N435" i="1"/>
  <c r="M435" i="1"/>
  <c r="L435" i="1"/>
  <c r="N434" i="1"/>
  <c r="M434" i="1"/>
  <c r="L434" i="1"/>
  <c r="N433" i="1"/>
  <c r="M433" i="1"/>
  <c r="L433" i="1"/>
  <c r="N432" i="1"/>
  <c r="M432" i="1"/>
  <c r="L432" i="1"/>
  <c r="N431" i="1"/>
  <c r="M431" i="1"/>
  <c r="L431" i="1"/>
  <c r="N430" i="1"/>
  <c r="M430" i="1"/>
  <c r="L430" i="1"/>
  <c r="N429" i="1"/>
  <c r="M429" i="1"/>
  <c r="L429" i="1"/>
  <c r="N428" i="1"/>
  <c r="M428" i="1"/>
  <c r="L428" i="1"/>
  <c r="N427" i="1"/>
  <c r="M427" i="1"/>
  <c r="L427" i="1"/>
  <c r="N426" i="1"/>
  <c r="M426" i="1"/>
  <c r="L426" i="1"/>
  <c r="N425" i="1"/>
  <c r="M425" i="1"/>
  <c r="L425" i="1"/>
  <c r="N424" i="1"/>
  <c r="M424" i="1"/>
  <c r="L424" i="1"/>
  <c r="N423" i="1"/>
  <c r="M423" i="1"/>
  <c r="L423" i="1"/>
  <c r="N422" i="1"/>
  <c r="M422" i="1"/>
  <c r="L422" i="1"/>
  <c r="N421" i="1"/>
  <c r="M421" i="1"/>
  <c r="L421" i="1"/>
  <c r="N420" i="1"/>
  <c r="M420" i="1"/>
  <c r="L420" i="1"/>
  <c r="N419" i="1"/>
  <c r="M419" i="1"/>
  <c r="L419" i="1"/>
  <c r="N418" i="1"/>
  <c r="M418" i="1"/>
  <c r="L418" i="1"/>
  <c r="N417" i="1"/>
  <c r="M417" i="1"/>
  <c r="L417" i="1"/>
  <c r="N416" i="1"/>
  <c r="M416" i="1"/>
  <c r="L416" i="1"/>
  <c r="N415" i="1"/>
  <c r="M415" i="1"/>
  <c r="L415" i="1"/>
  <c r="N414" i="1"/>
  <c r="M414" i="1"/>
  <c r="L414" i="1"/>
  <c r="N413" i="1"/>
  <c r="M413" i="1"/>
  <c r="L413" i="1"/>
  <c r="N412" i="1"/>
  <c r="M412" i="1"/>
  <c r="L412" i="1"/>
  <c r="N411" i="1"/>
  <c r="M411" i="1"/>
  <c r="L411" i="1"/>
  <c r="N410" i="1"/>
  <c r="M410" i="1"/>
  <c r="L410" i="1"/>
  <c r="O417" i="1" l="1"/>
  <c r="O429" i="1"/>
  <c r="O449" i="1"/>
  <c r="O485" i="1"/>
  <c r="O411" i="1"/>
  <c r="O419" i="1"/>
  <c r="O423" i="1"/>
  <c r="O447" i="1"/>
  <c r="O431" i="1"/>
  <c r="O413" i="1"/>
  <c r="O488" i="1"/>
  <c r="O548" i="1"/>
  <c r="O552" i="1"/>
  <c r="O556" i="1"/>
  <c r="O558" i="1"/>
  <c r="O427" i="1"/>
  <c r="O538" i="1"/>
  <c r="O507" i="1"/>
  <c r="O509" i="1"/>
  <c r="O511" i="1"/>
  <c r="O529" i="1"/>
  <c r="O531" i="1"/>
  <c r="O533" i="1"/>
  <c r="O535" i="1"/>
  <c r="O537" i="1"/>
  <c r="O541" i="1"/>
  <c r="O543" i="1"/>
  <c r="O545" i="1"/>
  <c r="O553" i="1"/>
  <c r="O557" i="1"/>
  <c r="O559" i="1"/>
  <c r="O561" i="1"/>
  <c r="O563" i="1"/>
  <c r="O565" i="1"/>
  <c r="O567" i="1"/>
  <c r="O569" i="1"/>
  <c r="O571" i="1"/>
  <c r="O526" i="1"/>
  <c r="O532" i="1"/>
  <c r="O542" i="1"/>
  <c r="O544" i="1"/>
  <c r="O540" i="1"/>
  <c r="O497" i="1"/>
  <c r="O515" i="1"/>
  <c r="O521" i="1"/>
  <c r="O523" i="1"/>
  <c r="O564" i="1"/>
  <c r="O547" i="1"/>
  <c r="O420" i="1"/>
  <c r="O426" i="1"/>
  <c r="O440" i="1"/>
  <c r="O456" i="1"/>
  <c r="O458" i="1"/>
  <c r="O482" i="1"/>
  <c r="O484" i="1"/>
  <c r="O494" i="1"/>
  <c r="O500" i="1"/>
  <c r="O508" i="1"/>
  <c r="O410" i="1"/>
  <c r="O412" i="1"/>
  <c r="O418" i="1"/>
  <c r="O422" i="1"/>
  <c r="O432" i="1"/>
  <c r="O436" i="1"/>
  <c r="O444" i="1"/>
  <c r="O476" i="1"/>
  <c r="O478" i="1"/>
  <c r="O480" i="1"/>
  <c r="O486" i="1"/>
  <c r="O501" i="1"/>
  <c r="O503" i="1"/>
  <c r="O505" i="1"/>
  <c r="O566" i="1"/>
  <c r="O492" i="1"/>
  <c r="O496" i="1"/>
  <c r="O513" i="1"/>
  <c r="O517" i="1"/>
  <c r="O519" i="1"/>
  <c r="O525" i="1"/>
  <c r="O546" i="1"/>
  <c r="O550" i="1"/>
  <c r="O498" i="1"/>
  <c r="O445" i="1"/>
  <c r="O457" i="1"/>
  <c r="O461" i="1"/>
  <c r="O463" i="1"/>
  <c r="O465" i="1"/>
  <c r="O469" i="1"/>
  <c r="O473" i="1"/>
  <c r="O475" i="1"/>
  <c r="O479" i="1"/>
  <c r="O506" i="1"/>
  <c r="O554" i="1"/>
  <c r="O435" i="1"/>
  <c r="O455" i="1"/>
  <c r="O459" i="1"/>
  <c r="O471" i="1"/>
  <c r="O477" i="1"/>
  <c r="O489" i="1"/>
  <c r="O491" i="1"/>
  <c r="O493" i="1"/>
  <c r="O495" i="1"/>
  <c r="O510" i="1"/>
  <c r="O512" i="1"/>
  <c r="O514" i="1"/>
  <c r="O522" i="1"/>
  <c r="O524" i="1"/>
  <c r="O528" i="1"/>
  <c r="O530" i="1"/>
  <c r="O549" i="1"/>
  <c r="O551" i="1"/>
  <c r="O560" i="1"/>
  <c r="O562" i="1"/>
  <c r="O460" i="1"/>
  <c r="O462" i="1"/>
  <c r="O464" i="1"/>
  <c r="O466" i="1"/>
  <c r="O468" i="1"/>
  <c r="O470" i="1"/>
  <c r="O472" i="1"/>
  <c r="O474" i="1"/>
  <c r="O481" i="1"/>
  <c r="O483" i="1"/>
  <c r="O490" i="1"/>
  <c r="O499" i="1"/>
  <c r="O504" i="1"/>
  <c r="O527" i="1"/>
  <c r="O534" i="1"/>
  <c r="O536" i="1"/>
  <c r="O568" i="1"/>
  <c r="O570" i="1"/>
  <c r="O451" i="1"/>
  <c r="O453" i="1"/>
  <c r="O487" i="1"/>
  <c r="O415" i="1"/>
  <c r="O430" i="1"/>
  <c r="O467" i="1"/>
  <c r="O450" i="1"/>
  <c r="O452" i="1"/>
  <c r="O502" i="1"/>
  <c r="O516" i="1"/>
  <c r="O518" i="1"/>
  <c r="O520" i="1"/>
  <c r="O539" i="1"/>
  <c r="O555" i="1"/>
  <c r="O425" i="1"/>
  <c r="O416" i="1"/>
  <c r="O434" i="1"/>
  <c r="O439" i="1"/>
  <c r="O443" i="1"/>
  <c r="O454" i="1"/>
  <c r="O414" i="1"/>
  <c r="O424" i="1"/>
  <c r="O433" i="1"/>
  <c r="O438" i="1"/>
  <c r="O442" i="1"/>
  <c r="O448" i="1"/>
  <c r="O421" i="1"/>
  <c r="O428" i="1"/>
  <c r="O437" i="1"/>
  <c r="O441" i="1"/>
  <c r="O446" i="1"/>
  <c r="N409" i="1"/>
  <c r="M409" i="1"/>
  <c r="L409" i="1"/>
  <c r="M408" i="1"/>
  <c r="N408" i="1"/>
  <c r="L408" i="1"/>
  <c r="N407" i="1"/>
  <c r="M407" i="1"/>
  <c r="L407" i="1"/>
  <c r="N406" i="1"/>
  <c r="M406" i="1"/>
  <c r="L406" i="1"/>
  <c r="M405" i="1"/>
  <c r="N405" i="1"/>
  <c r="L405" i="1"/>
  <c r="N404" i="1"/>
  <c r="M404" i="1"/>
  <c r="L404" i="1"/>
  <c r="N403" i="1"/>
  <c r="M403" i="1"/>
  <c r="L403" i="1"/>
  <c r="M402" i="1"/>
  <c r="N402" i="1"/>
  <c r="L402" i="1"/>
  <c r="N401" i="1"/>
  <c r="M401" i="1"/>
  <c r="L401" i="1"/>
  <c r="N400" i="1"/>
  <c r="M400" i="1"/>
  <c r="L400" i="1"/>
  <c r="N399" i="1"/>
  <c r="M399" i="1"/>
  <c r="L399" i="1"/>
  <c r="N398" i="1"/>
  <c r="M398" i="1"/>
  <c r="L398" i="1"/>
  <c r="N397" i="1"/>
  <c r="M397" i="1"/>
  <c r="L397" i="1"/>
  <c r="N396" i="1"/>
  <c r="M396" i="1"/>
  <c r="L396" i="1"/>
  <c r="N395" i="1"/>
  <c r="M395" i="1"/>
  <c r="L395" i="1"/>
  <c r="N394" i="1"/>
  <c r="M394" i="1"/>
  <c r="L394" i="1"/>
  <c r="N393" i="1"/>
  <c r="M393" i="1"/>
  <c r="L393" i="1"/>
  <c r="N392" i="1"/>
  <c r="M392" i="1"/>
  <c r="L392" i="1"/>
  <c r="N391" i="1"/>
  <c r="M391" i="1"/>
  <c r="L391" i="1"/>
  <c r="N390" i="1"/>
  <c r="M390" i="1"/>
  <c r="L390" i="1"/>
  <c r="N389" i="1"/>
  <c r="M389" i="1"/>
  <c r="L389" i="1"/>
  <c r="N388" i="1"/>
  <c r="M388" i="1"/>
  <c r="L388" i="1"/>
  <c r="N387" i="1"/>
  <c r="M387" i="1"/>
  <c r="L387" i="1"/>
  <c r="N386" i="1"/>
  <c r="M386" i="1"/>
  <c r="L386" i="1"/>
  <c r="N385" i="1"/>
  <c r="M385" i="1"/>
  <c r="L385" i="1"/>
  <c r="M384" i="1"/>
  <c r="N384" i="1"/>
  <c r="L384" i="1"/>
  <c r="M383" i="1"/>
  <c r="N383" i="1"/>
  <c r="L383" i="1"/>
  <c r="N382" i="1"/>
  <c r="M382" i="1"/>
  <c r="L382" i="1"/>
  <c r="N381" i="1"/>
  <c r="M381" i="1"/>
  <c r="L381" i="1"/>
  <c r="N380" i="1"/>
  <c r="M380" i="1"/>
  <c r="L380" i="1"/>
  <c r="N379" i="1"/>
  <c r="M379" i="1"/>
  <c r="L379" i="1"/>
  <c r="M378" i="1"/>
  <c r="N378" i="1"/>
  <c r="L378" i="1"/>
  <c r="N377" i="1"/>
  <c r="M377" i="1"/>
  <c r="L377" i="1"/>
  <c r="N376" i="1"/>
  <c r="M376" i="1"/>
  <c r="L376" i="1"/>
  <c r="N375" i="1"/>
  <c r="M375" i="1"/>
  <c r="L375" i="1"/>
  <c r="N374" i="1"/>
  <c r="M374" i="1"/>
  <c r="L374" i="1"/>
  <c r="N373" i="1"/>
  <c r="M373" i="1"/>
  <c r="L373" i="1"/>
  <c r="N372" i="1"/>
  <c r="M372" i="1"/>
  <c r="L372" i="1"/>
  <c r="N371" i="1"/>
  <c r="M371" i="1"/>
  <c r="L371" i="1"/>
  <c r="N370" i="1"/>
  <c r="M370" i="1"/>
  <c r="L370" i="1"/>
  <c r="N369" i="1"/>
  <c r="M369" i="1"/>
  <c r="L369" i="1"/>
  <c r="N368" i="1"/>
  <c r="M368" i="1"/>
  <c r="L368" i="1"/>
  <c r="N367" i="1"/>
  <c r="M367" i="1"/>
  <c r="L367" i="1"/>
  <c r="N366" i="1"/>
  <c r="M366" i="1"/>
  <c r="L366" i="1"/>
  <c r="N365" i="1"/>
  <c r="M365" i="1"/>
  <c r="L365" i="1"/>
  <c r="N364" i="1"/>
  <c r="M364" i="1"/>
  <c r="L364" i="1"/>
  <c r="N363" i="1"/>
  <c r="M363" i="1"/>
  <c r="L363" i="1"/>
  <c r="N362" i="1"/>
  <c r="M362" i="1"/>
  <c r="L362" i="1"/>
  <c r="M361" i="1"/>
  <c r="N361" i="1"/>
  <c r="L361" i="1"/>
  <c r="M360" i="1"/>
  <c r="N360" i="1"/>
  <c r="L360" i="1"/>
  <c r="N359" i="1"/>
  <c r="M359" i="1"/>
  <c r="L359" i="1"/>
  <c r="N358" i="1"/>
  <c r="M358" i="1"/>
  <c r="L358" i="1"/>
  <c r="N357" i="1"/>
  <c r="M357" i="1"/>
  <c r="L357" i="1"/>
  <c r="N356" i="1"/>
  <c r="M356" i="1"/>
  <c r="L356" i="1"/>
  <c r="N355" i="1"/>
  <c r="M355" i="1"/>
  <c r="L355" i="1"/>
  <c r="N354" i="1"/>
  <c r="M354" i="1"/>
  <c r="L354" i="1"/>
  <c r="N353" i="1"/>
  <c r="M353" i="1"/>
  <c r="L353" i="1"/>
  <c r="M352" i="1"/>
  <c r="N352" i="1"/>
  <c r="L352" i="1"/>
  <c r="M351" i="1"/>
  <c r="N351" i="1"/>
  <c r="L351" i="1"/>
  <c r="O389" i="1" l="1"/>
  <c r="O393" i="1"/>
  <c r="O401" i="1"/>
  <c r="O354" i="1"/>
  <c r="O362" i="1"/>
  <c r="O370" i="1"/>
  <c r="O374" i="1"/>
  <c r="O378" i="1"/>
  <c r="O382" i="1"/>
  <c r="O394" i="1"/>
  <c r="O402" i="1"/>
  <c r="O360" i="1"/>
  <c r="O364" i="1"/>
  <c r="O372" i="1"/>
  <c r="O376" i="1"/>
  <c r="O380" i="1"/>
  <c r="O396" i="1"/>
  <c r="O400" i="1"/>
  <c r="O408" i="1"/>
  <c r="O379" i="1"/>
  <c r="O391" i="1"/>
  <c r="O399" i="1"/>
  <c r="O407" i="1"/>
  <c r="O409" i="1"/>
  <c r="O363" i="1"/>
  <c r="O352" i="1"/>
  <c r="O367" i="1"/>
  <c r="O369" i="1"/>
  <c r="O371" i="1"/>
  <c r="O373" i="1"/>
  <c r="O377" i="1"/>
  <c r="O386" i="1"/>
  <c r="O351" i="1"/>
  <c r="O357" i="1"/>
  <c r="O392" i="1"/>
  <c r="O404" i="1"/>
  <c r="O381" i="1"/>
  <c r="O395" i="1"/>
  <c r="O365" i="1"/>
  <c r="O356" i="1"/>
  <c r="O361" i="1"/>
  <c r="O375" i="1"/>
  <c r="O385" i="1"/>
  <c r="O403" i="1"/>
  <c r="O355" i="1"/>
  <c r="O368" i="1"/>
  <c r="O384" i="1"/>
  <c r="O388" i="1"/>
  <c r="O398" i="1"/>
  <c r="O406" i="1"/>
  <c r="O390" i="1"/>
  <c r="O359" i="1"/>
  <c r="O358" i="1"/>
  <c r="O366" i="1"/>
  <c r="O383" i="1"/>
  <c r="O387" i="1"/>
  <c r="O397" i="1"/>
  <c r="O405" i="1"/>
  <c r="O353" i="1"/>
  <c r="N350" i="1"/>
  <c r="M350" i="1"/>
  <c r="L350" i="1"/>
  <c r="N349" i="1"/>
  <c r="M349" i="1"/>
  <c r="L349" i="1"/>
  <c r="N348" i="1"/>
  <c r="M348" i="1"/>
  <c r="L348" i="1"/>
  <c r="N347" i="1"/>
  <c r="M347" i="1"/>
  <c r="L347" i="1"/>
  <c r="N346" i="1"/>
  <c r="M346" i="1"/>
  <c r="L346" i="1"/>
  <c r="N345" i="1"/>
  <c r="M345" i="1"/>
  <c r="L345" i="1"/>
  <c r="N344" i="1"/>
  <c r="M344" i="1"/>
  <c r="L344" i="1"/>
  <c r="N343" i="1"/>
  <c r="M343" i="1"/>
  <c r="L343" i="1"/>
  <c r="N342" i="1"/>
  <c r="M342" i="1"/>
  <c r="L342" i="1"/>
  <c r="N341" i="1"/>
  <c r="M341" i="1"/>
  <c r="L341" i="1"/>
  <c r="N340" i="1"/>
  <c r="M340" i="1"/>
  <c r="L340" i="1"/>
  <c r="N339" i="1"/>
  <c r="M339" i="1"/>
  <c r="L339" i="1"/>
  <c r="N338" i="1"/>
  <c r="M338" i="1"/>
  <c r="L338" i="1"/>
  <c r="M337" i="1"/>
  <c r="N337" i="1"/>
  <c r="L337" i="1"/>
  <c r="M336" i="1"/>
  <c r="N336" i="1"/>
  <c r="L336" i="1"/>
  <c r="M335" i="1"/>
  <c r="N335" i="1"/>
  <c r="L335" i="1"/>
  <c r="N334" i="1"/>
  <c r="M334" i="1"/>
  <c r="L334" i="1"/>
  <c r="N333" i="1"/>
  <c r="M333" i="1"/>
  <c r="L333" i="1"/>
  <c r="N332" i="1"/>
  <c r="M332" i="1"/>
  <c r="L332" i="1"/>
  <c r="M331" i="1"/>
  <c r="N331" i="1"/>
  <c r="L331" i="1"/>
  <c r="M330" i="1"/>
  <c r="N330" i="1"/>
  <c r="L330" i="1"/>
  <c r="M329" i="1"/>
  <c r="N329" i="1"/>
  <c r="L329" i="1"/>
  <c r="N328" i="1"/>
  <c r="M328" i="1"/>
  <c r="L328" i="1"/>
  <c r="N327" i="1"/>
  <c r="M327" i="1"/>
  <c r="L327" i="1"/>
  <c r="N326" i="1"/>
  <c r="M326" i="1"/>
  <c r="L326" i="1"/>
  <c r="M325" i="1"/>
  <c r="N325" i="1"/>
  <c r="L325" i="1"/>
  <c r="M324" i="1"/>
  <c r="N324" i="1"/>
  <c r="L324" i="1"/>
  <c r="M323" i="1"/>
  <c r="N323" i="1"/>
  <c r="L323" i="1"/>
  <c r="M322" i="1"/>
  <c r="N322" i="1"/>
  <c r="L322" i="1"/>
  <c r="N321" i="1"/>
  <c r="M321" i="1"/>
  <c r="L321" i="1"/>
  <c r="N320" i="1"/>
  <c r="M320" i="1"/>
  <c r="L320" i="1"/>
  <c r="N319" i="1"/>
  <c r="M319" i="1"/>
  <c r="L319" i="1"/>
  <c r="M318" i="1"/>
  <c r="N318" i="1"/>
  <c r="L318" i="1"/>
  <c r="N317" i="1"/>
  <c r="M317" i="1"/>
  <c r="L317" i="1"/>
  <c r="N316" i="1"/>
  <c r="M316" i="1"/>
  <c r="L316" i="1"/>
  <c r="N315" i="1"/>
  <c r="M315" i="1"/>
  <c r="L315" i="1"/>
  <c r="N314" i="1"/>
  <c r="M314" i="1"/>
  <c r="L314" i="1"/>
  <c r="N313" i="1"/>
  <c r="M313" i="1"/>
  <c r="L313" i="1"/>
  <c r="N312" i="1"/>
  <c r="M312" i="1"/>
  <c r="L312" i="1"/>
  <c r="N311" i="1"/>
  <c r="M311" i="1"/>
  <c r="L311" i="1"/>
  <c r="N310" i="1"/>
  <c r="M310" i="1"/>
  <c r="L310" i="1"/>
  <c r="N309" i="1"/>
  <c r="M309" i="1"/>
  <c r="L309" i="1"/>
  <c r="N308" i="1"/>
  <c r="M308" i="1"/>
  <c r="L308" i="1"/>
  <c r="N307" i="1"/>
  <c r="M307" i="1"/>
  <c r="L307" i="1"/>
  <c r="O307" i="1" l="1"/>
  <c r="O311" i="1"/>
  <c r="O315" i="1"/>
  <c r="O313" i="1"/>
  <c r="O317" i="1"/>
  <c r="O310" i="1"/>
  <c r="O314" i="1"/>
  <c r="O318" i="1"/>
  <c r="O320" i="1"/>
  <c r="O328" i="1"/>
  <c r="O338" i="1"/>
  <c r="O344" i="1"/>
  <c r="O350" i="1"/>
  <c r="O319" i="1"/>
  <c r="O321" i="1"/>
  <c r="O325" i="1"/>
  <c r="O327" i="1"/>
  <c r="O329" i="1"/>
  <c r="O335" i="1"/>
  <c r="O341" i="1"/>
  <c r="O330" i="1"/>
  <c r="O334" i="1"/>
  <c r="O346" i="1"/>
  <c r="O316" i="1"/>
  <c r="O337" i="1"/>
  <c r="O347" i="1"/>
  <c r="O349" i="1"/>
  <c r="O326" i="1"/>
  <c r="O333" i="1"/>
  <c r="O340" i="1"/>
  <c r="O324" i="1"/>
  <c r="O332" i="1"/>
  <c r="O339" i="1"/>
  <c r="O343" i="1"/>
  <c r="O312" i="1"/>
  <c r="O345" i="1"/>
  <c r="O309" i="1"/>
  <c r="O308" i="1"/>
  <c r="O322" i="1"/>
  <c r="O323" i="1"/>
  <c r="O331" i="1"/>
  <c r="O336" i="1"/>
  <c r="O342" i="1"/>
  <c r="O348" i="1"/>
  <c r="M306" i="1"/>
  <c r="N306" i="1"/>
  <c r="L306" i="1"/>
  <c r="N305" i="1"/>
  <c r="M305" i="1"/>
  <c r="L305" i="1"/>
  <c r="M304" i="1"/>
  <c r="N304" i="1"/>
  <c r="L304" i="1"/>
  <c r="M303" i="1"/>
  <c r="N303" i="1"/>
  <c r="L303" i="1"/>
  <c r="M302" i="1"/>
  <c r="N302" i="1"/>
  <c r="L302" i="1"/>
  <c r="M301" i="1"/>
  <c r="N301" i="1"/>
  <c r="L301" i="1"/>
  <c r="M300" i="1"/>
  <c r="N300" i="1"/>
  <c r="L300" i="1"/>
  <c r="N299" i="1"/>
  <c r="M299" i="1"/>
  <c r="L299" i="1"/>
  <c r="M298" i="1"/>
  <c r="N298" i="1"/>
  <c r="L298" i="1"/>
  <c r="N297" i="1"/>
  <c r="M297" i="1"/>
  <c r="L297" i="1"/>
  <c r="M296" i="1"/>
  <c r="N296" i="1"/>
  <c r="L296" i="1"/>
  <c r="N295" i="1"/>
  <c r="M295" i="1"/>
  <c r="L295" i="1"/>
  <c r="M294" i="1"/>
  <c r="N294" i="1"/>
  <c r="L294" i="1"/>
  <c r="M293" i="1"/>
  <c r="N293" i="1"/>
  <c r="L293" i="1"/>
  <c r="M292" i="1"/>
  <c r="N292" i="1"/>
  <c r="L292" i="1"/>
  <c r="N291" i="1"/>
  <c r="M291" i="1"/>
  <c r="L291" i="1"/>
  <c r="M290" i="1"/>
  <c r="N290" i="1"/>
  <c r="L290" i="1"/>
  <c r="M289" i="1"/>
  <c r="N289" i="1"/>
  <c r="L289" i="1"/>
  <c r="M288" i="1"/>
  <c r="N288" i="1"/>
  <c r="L288" i="1"/>
  <c r="M287" i="1"/>
  <c r="N287" i="1"/>
  <c r="L287" i="1"/>
  <c r="M286" i="1"/>
  <c r="N286" i="1"/>
  <c r="L286" i="1"/>
  <c r="N285" i="1"/>
  <c r="M285" i="1"/>
  <c r="L285" i="1"/>
  <c r="M284" i="1"/>
  <c r="N284" i="1"/>
  <c r="L284" i="1"/>
  <c r="M283" i="1"/>
  <c r="N283" i="1"/>
  <c r="L283" i="1"/>
  <c r="N282" i="1"/>
  <c r="M282" i="1"/>
  <c r="L282" i="1"/>
  <c r="M281" i="1"/>
  <c r="N281" i="1"/>
  <c r="L281" i="1"/>
  <c r="M280" i="1"/>
  <c r="N280" i="1"/>
  <c r="L280" i="1"/>
  <c r="M279" i="1"/>
  <c r="N279" i="1"/>
  <c r="L279" i="1"/>
  <c r="M278" i="1"/>
  <c r="N278" i="1"/>
  <c r="L278" i="1"/>
  <c r="M277" i="1"/>
  <c r="N277" i="1"/>
  <c r="L277" i="1"/>
  <c r="M276" i="1"/>
  <c r="N276" i="1"/>
  <c r="L276" i="1"/>
  <c r="M275" i="1"/>
  <c r="N275" i="1"/>
  <c r="L275" i="1"/>
  <c r="N274" i="1"/>
  <c r="M274" i="1"/>
  <c r="L274" i="1"/>
  <c r="N273" i="1"/>
  <c r="M273" i="1"/>
  <c r="L273" i="1"/>
  <c r="N272" i="1"/>
  <c r="M272" i="1"/>
  <c r="L272" i="1"/>
  <c r="N271" i="1"/>
  <c r="M271" i="1"/>
  <c r="L271" i="1"/>
  <c r="N270" i="1"/>
  <c r="M270" i="1"/>
  <c r="L270" i="1"/>
  <c r="M269" i="1"/>
  <c r="N269" i="1"/>
  <c r="L269" i="1"/>
  <c r="N268" i="1"/>
  <c r="M268" i="1"/>
  <c r="L268" i="1"/>
  <c r="M267" i="1"/>
  <c r="N267" i="1"/>
  <c r="L267" i="1"/>
  <c r="M266" i="1"/>
  <c r="N266" i="1"/>
  <c r="L266" i="1"/>
  <c r="N265" i="1"/>
  <c r="M265" i="1"/>
  <c r="L265" i="1"/>
  <c r="N264" i="1"/>
  <c r="M264" i="1"/>
  <c r="L264" i="1"/>
  <c r="M263" i="1"/>
  <c r="N263" i="1"/>
  <c r="L263" i="1"/>
  <c r="M262" i="1"/>
  <c r="N262" i="1"/>
  <c r="L262" i="1"/>
  <c r="N261" i="1"/>
  <c r="M261" i="1"/>
  <c r="L261" i="1"/>
  <c r="N260" i="1"/>
  <c r="M260" i="1"/>
  <c r="L260" i="1"/>
  <c r="N259" i="1"/>
  <c r="M259" i="1"/>
  <c r="L259" i="1"/>
  <c r="N258" i="1"/>
  <c r="M258" i="1"/>
  <c r="L258" i="1"/>
  <c r="N257" i="1"/>
  <c r="M257" i="1"/>
  <c r="L257" i="1"/>
  <c r="N256" i="1"/>
  <c r="M256" i="1"/>
  <c r="L256" i="1"/>
  <c r="N255" i="1"/>
  <c r="M255" i="1"/>
  <c r="L255" i="1"/>
  <c r="N254" i="1"/>
  <c r="M254" i="1"/>
  <c r="L254" i="1"/>
  <c r="N253" i="1"/>
  <c r="M253" i="1"/>
  <c r="L253" i="1"/>
  <c r="N252" i="1"/>
  <c r="M252" i="1"/>
  <c r="L252" i="1"/>
  <c r="N251" i="1"/>
  <c r="M251" i="1"/>
  <c r="L251" i="1"/>
  <c r="N250" i="1"/>
  <c r="M250" i="1"/>
  <c r="L250" i="1"/>
  <c r="N249" i="1"/>
  <c r="M249" i="1"/>
  <c r="L249" i="1"/>
  <c r="N248" i="1"/>
  <c r="M248" i="1"/>
  <c r="L248" i="1"/>
  <c r="N247" i="1"/>
  <c r="M247" i="1"/>
  <c r="L247" i="1"/>
  <c r="N246" i="1"/>
  <c r="M246" i="1"/>
  <c r="L246" i="1"/>
  <c r="N245" i="1"/>
  <c r="M245" i="1"/>
  <c r="L245" i="1"/>
  <c r="N244" i="1"/>
  <c r="M244" i="1"/>
  <c r="L244" i="1"/>
  <c r="N243" i="1"/>
  <c r="M243" i="1"/>
  <c r="L243" i="1"/>
  <c r="N242" i="1"/>
  <c r="M242" i="1"/>
  <c r="L242" i="1"/>
  <c r="N241" i="1"/>
  <c r="M241" i="1"/>
  <c r="L241" i="1"/>
  <c r="N240" i="1"/>
  <c r="M240" i="1"/>
  <c r="L240" i="1"/>
  <c r="M239" i="1"/>
  <c r="N239" i="1"/>
  <c r="L239" i="1"/>
  <c r="N238" i="1"/>
  <c r="M238" i="1"/>
  <c r="L238" i="1"/>
  <c r="N237" i="1"/>
  <c r="M237" i="1"/>
  <c r="L237" i="1"/>
  <c r="N236" i="1"/>
  <c r="M236" i="1"/>
  <c r="L236" i="1"/>
  <c r="N235" i="1"/>
  <c r="M235" i="1"/>
  <c r="L235" i="1"/>
  <c r="N234" i="1"/>
  <c r="M234" i="1"/>
  <c r="L234" i="1"/>
  <c r="N233" i="1"/>
  <c r="M233" i="1"/>
  <c r="L233" i="1"/>
  <c r="N232" i="1"/>
  <c r="M232" i="1"/>
  <c r="L232" i="1"/>
  <c r="N231" i="1"/>
  <c r="M231" i="1"/>
  <c r="L231" i="1"/>
  <c r="N230" i="1"/>
  <c r="M230" i="1"/>
  <c r="L230" i="1"/>
  <c r="N229" i="1"/>
  <c r="M229" i="1"/>
  <c r="L229" i="1"/>
  <c r="N228" i="1"/>
  <c r="M228" i="1"/>
  <c r="L228" i="1"/>
  <c r="N227" i="1"/>
  <c r="M227" i="1"/>
  <c r="L227" i="1"/>
  <c r="N226" i="1"/>
  <c r="M226" i="1"/>
  <c r="L226" i="1"/>
  <c r="N225" i="1"/>
  <c r="M225" i="1"/>
  <c r="L225" i="1"/>
  <c r="N224" i="1"/>
  <c r="M224" i="1"/>
  <c r="L224" i="1"/>
  <c r="N223" i="1"/>
  <c r="M223" i="1"/>
  <c r="L223" i="1"/>
  <c r="N222" i="1"/>
  <c r="M222" i="1"/>
  <c r="L222" i="1"/>
  <c r="N221" i="1"/>
  <c r="M221" i="1"/>
  <c r="L221" i="1"/>
  <c r="N220" i="1"/>
  <c r="M220" i="1"/>
  <c r="L220" i="1"/>
  <c r="N219" i="1"/>
  <c r="M219" i="1"/>
  <c r="L219" i="1"/>
  <c r="N218" i="1"/>
  <c r="M218" i="1"/>
  <c r="L218" i="1"/>
  <c r="N217" i="1"/>
  <c r="M217" i="1"/>
  <c r="L217" i="1"/>
  <c r="N216" i="1"/>
  <c r="M216" i="1"/>
  <c r="L216" i="1"/>
  <c r="N215" i="1"/>
  <c r="M215" i="1"/>
  <c r="L215" i="1"/>
  <c r="N214" i="1"/>
  <c r="M214" i="1"/>
  <c r="L214" i="1"/>
  <c r="N213" i="1"/>
  <c r="M213" i="1"/>
  <c r="L213" i="1"/>
  <c r="N212" i="1"/>
  <c r="M212" i="1"/>
  <c r="L212" i="1"/>
  <c r="N211" i="1"/>
  <c r="M211" i="1"/>
  <c r="L211" i="1"/>
  <c r="N210" i="1"/>
  <c r="M210" i="1"/>
  <c r="L210" i="1"/>
  <c r="N209" i="1"/>
  <c r="M209" i="1"/>
  <c r="L209" i="1"/>
  <c r="N208" i="1"/>
  <c r="M208" i="1"/>
  <c r="L208" i="1"/>
  <c r="N207" i="1"/>
  <c r="M207" i="1"/>
  <c r="L207" i="1"/>
  <c r="N206" i="1"/>
  <c r="M206" i="1"/>
  <c r="L206" i="1"/>
  <c r="N205" i="1"/>
  <c r="M205" i="1"/>
  <c r="L205" i="1"/>
  <c r="N204" i="1"/>
  <c r="M204" i="1"/>
  <c r="L204" i="1"/>
  <c r="N203" i="1"/>
  <c r="M203" i="1"/>
  <c r="L203" i="1"/>
  <c r="N202" i="1"/>
  <c r="M202" i="1"/>
  <c r="L202" i="1"/>
  <c r="N201" i="1"/>
  <c r="M201" i="1"/>
  <c r="L201" i="1"/>
  <c r="N200" i="1"/>
  <c r="M200" i="1"/>
  <c r="L200" i="1"/>
  <c r="N199" i="1"/>
  <c r="M199" i="1"/>
  <c r="L199" i="1"/>
  <c r="N198" i="1"/>
  <c r="M198" i="1"/>
  <c r="L198" i="1"/>
  <c r="N197" i="1"/>
  <c r="M197" i="1"/>
  <c r="L197" i="1"/>
  <c r="N196" i="1"/>
  <c r="M196" i="1"/>
  <c r="L196" i="1"/>
  <c r="N195" i="1"/>
  <c r="M195" i="1"/>
  <c r="L195" i="1"/>
  <c r="N194" i="1"/>
  <c r="M194" i="1"/>
  <c r="L194" i="1"/>
  <c r="N193" i="1"/>
  <c r="M193" i="1"/>
  <c r="L193" i="1"/>
  <c r="M192" i="1"/>
  <c r="N192" i="1"/>
  <c r="L192" i="1"/>
  <c r="N191" i="1"/>
  <c r="M191" i="1"/>
  <c r="L191" i="1"/>
  <c r="N190" i="1"/>
  <c r="M190" i="1"/>
  <c r="L190" i="1"/>
  <c r="M189" i="1"/>
  <c r="N189" i="1"/>
  <c r="L189" i="1"/>
  <c r="M188" i="1"/>
  <c r="N188" i="1"/>
  <c r="L188" i="1"/>
  <c r="N187" i="1"/>
  <c r="M187" i="1"/>
  <c r="L187" i="1"/>
  <c r="M186" i="1"/>
  <c r="N186" i="1"/>
  <c r="L186" i="1"/>
  <c r="M185" i="1"/>
  <c r="N185" i="1"/>
  <c r="L185" i="1"/>
  <c r="M184" i="1"/>
  <c r="N184" i="1"/>
  <c r="L184" i="1"/>
  <c r="M183" i="1"/>
  <c r="N183" i="1"/>
  <c r="L183" i="1"/>
  <c r="M182" i="1"/>
  <c r="N182" i="1"/>
  <c r="L182" i="1"/>
  <c r="M181" i="1"/>
  <c r="N181" i="1"/>
  <c r="L181" i="1"/>
  <c r="M180" i="1"/>
  <c r="N180" i="1"/>
  <c r="L180" i="1"/>
  <c r="N179" i="1"/>
  <c r="M179" i="1"/>
  <c r="L179" i="1"/>
  <c r="N178" i="1"/>
  <c r="M178" i="1"/>
  <c r="L178" i="1"/>
  <c r="N177" i="1"/>
  <c r="M177" i="1"/>
  <c r="L177" i="1"/>
  <c r="N176" i="1"/>
  <c r="M176" i="1"/>
  <c r="L176" i="1"/>
  <c r="N175" i="1"/>
  <c r="M175" i="1"/>
  <c r="L175" i="1"/>
  <c r="N174" i="1"/>
  <c r="M174" i="1"/>
  <c r="L174" i="1"/>
  <c r="N173" i="1"/>
  <c r="M173" i="1"/>
  <c r="L173" i="1"/>
  <c r="N172" i="1"/>
  <c r="M172" i="1"/>
  <c r="L172" i="1"/>
  <c r="N171" i="1"/>
  <c r="M171" i="1"/>
  <c r="L171" i="1"/>
  <c r="M170" i="1"/>
  <c r="N170" i="1"/>
  <c r="L170" i="1"/>
  <c r="M169" i="1"/>
  <c r="N169" i="1"/>
  <c r="L169" i="1"/>
  <c r="N168" i="1"/>
  <c r="M168" i="1"/>
  <c r="L168" i="1"/>
  <c r="N167" i="1"/>
  <c r="M167" i="1"/>
  <c r="L167" i="1"/>
  <c r="N166" i="1"/>
  <c r="M166" i="1"/>
  <c r="L166" i="1"/>
  <c r="N165" i="1"/>
  <c r="M165" i="1"/>
  <c r="L165" i="1"/>
  <c r="M164" i="1"/>
  <c r="N164" i="1"/>
  <c r="L164" i="1"/>
  <c r="N163" i="1"/>
  <c r="M163" i="1"/>
  <c r="L163" i="1"/>
  <c r="N162" i="1"/>
  <c r="M162" i="1"/>
  <c r="L162" i="1"/>
  <c r="N161" i="1"/>
  <c r="M161" i="1"/>
  <c r="L161" i="1"/>
  <c r="N160" i="1"/>
  <c r="M160" i="1"/>
  <c r="L160" i="1"/>
  <c r="N159" i="1"/>
  <c r="M159" i="1"/>
  <c r="L159" i="1"/>
  <c r="N158" i="1"/>
  <c r="M158" i="1"/>
  <c r="L158" i="1"/>
  <c r="M157" i="1"/>
  <c r="N157" i="1"/>
  <c r="L157" i="1"/>
  <c r="M156" i="1"/>
  <c r="N156" i="1"/>
  <c r="L156" i="1"/>
  <c r="N155" i="1"/>
  <c r="M155" i="1"/>
  <c r="L155" i="1"/>
  <c r="N154" i="1"/>
  <c r="M154" i="1"/>
  <c r="L154" i="1"/>
  <c r="N153" i="1"/>
  <c r="M153" i="1"/>
  <c r="L153" i="1"/>
  <c r="M152" i="1"/>
  <c r="N152" i="1"/>
  <c r="L152" i="1"/>
  <c r="M151" i="1"/>
  <c r="N151" i="1"/>
  <c r="L151" i="1"/>
  <c r="N150" i="1"/>
  <c r="M150" i="1"/>
  <c r="L150" i="1"/>
  <c r="N149" i="1"/>
  <c r="M149" i="1"/>
  <c r="L149" i="1"/>
  <c r="N148" i="1"/>
  <c r="M148" i="1"/>
  <c r="L148" i="1"/>
  <c r="N147" i="1"/>
  <c r="M147" i="1"/>
  <c r="L147" i="1"/>
  <c r="N146" i="1"/>
  <c r="M146" i="1"/>
  <c r="L146" i="1"/>
  <c r="M145" i="1"/>
  <c r="N145" i="1"/>
  <c r="L145" i="1"/>
  <c r="N144" i="1"/>
  <c r="M144" i="1"/>
  <c r="L144" i="1"/>
  <c r="N143" i="1"/>
  <c r="M143" i="1"/>
  <c r="L143" i="1"/>
  <c r="N142" i="1"/>
  <c r="M142" i="1"/>
  <c r="L142" i="1"/>
  <c r="M141" i="1"/>
  <c r="N141" i="1"/>
  <c r="L141" i="1"/>
  <c r="M140" i="1"/>
  <c r="N140" i="1"/>
  <c r="L140" i="1"/>
  <c r="M139" i="1"/>
  <c r="N139" i="1"/>
  <c r="L139" i="1"/>
  <c r="M138" i="1"/>
  <c r="N138" i="1"/>
  <c r="L138" i="1"/>
  <c r="N137" i="1"/>
  <c r="M137" i="1"/>
  <c r="L137" i="1"/>
  <c r="N136" i="1"/>
  <c r="M136" i="1"/>
  <c r="L136" i="1"/>
  <c r="M135" i="1"/>
  <c r="N135" i="1"/>
  <c r="L135" i="1"/>
  <c r="M134" i="1"/>
  <c r="N134" i="1"/>
  <c r="L134" i="1"/>
  <c r="N133" i="1"/>
  <c r="M133" i="1"/>
  <c r="L133" i="1"/>
  <c r="N132" i="1"/>
  <c r="M132" i="1"/>
  <c r="L132" i="1"/>
  <c r="N131" i="1"/>
  <c r="M131" i="1"/>
  <c r="L131" i="1"/>
  <c r="N130" i="1"/>
  <c r="M130" i="1"/>
  <c r="L130" i="1"/>
  <c r="N129" i="1"/>
  <c r="M129" i="1"/>
  <c r="L129" i="1"/>
  <c r="N128" i="1"/>
  <c r="M128" i="1"/>
  <c r="L128" i="1"/>
  <c r="N127" i="1"/>
  <c r="M127" i="1"/>
  <c r="L127" i="1"/>
  <c r="N126" i="1"/>
  <c r="M126" i="1"/>
  <c r="L126" i="1"/>
  <c r="N125" i="1"/>
  <c r="M125" i="1"/>
  <c r="L125" i="1"/>
  <c r="M124" i="1"/>
  <c r="N124" i="1"/>
  <c r="L124" i="1"/>
  <c r="M123" i="1"/>
  <c r="N123" i="1"/>
  <c r="L123" i="1"/>
  <c r="M122" i="1"/>
  <c r="N122" i="1"/>
  <c r="L122" i="1"/>
  <c r="M121" i="1"/>
  <c r="N121" i="1"/>
  <c r="L121" i="1"/>
  <c r="N120" i="1"/>
  <c r="M120" i="1"/>
  <c r="L120" i="1"/>
  <c r="N119" i="1"/>
  <c r="M119" i="1"/>
  <c r="L119" i="1"/>
  <c r="N118" i="1"/>
  <c r="M118" i="1"/>
  <c r="L118" i="1"/>
  <c r="N117" i="1"/>
  <c r="M117" i="1"/>
  <c r="L117" i="1"/>
  <c r="N116" i="1"/>
  <c r="M116" i="1"/>
  <c r="L116" i="1"/>
  <c r="M115" i="1"/>
  <c r="N115" i="1"/>
  <c r="L115" i="1"/>
  <c r="M114" i="1"/>
  <c r="N114" i="1"/>
  <c r="L114" i="1"/>
  <c r="M113" i="1"/>
  <c r="N113" i="1"/>
  <c r="L113" i="1"/>
  <c r="N112" i="1"/>
  <c r="M112" i="1"/>
  <c r="L112" i="1"/>
  <c r="M111" i="1"/>
  <c r="N111" i="1"/>
  <c r="L111" i="1"/>
  <c r="M110" i="1"/>
  <c r="N110" i="1"/>
  <c r="L110" i="1"/>
  <c r="M109" i="1"/>
  <c r="N109" i="1"/>
  <c r="L109" i="1"/>
  <c r="M108" i="1"/>
  <c r="N108" i="1"/>
  <c r="L108" i="1"/>
  <c r="N107" i="1"/>
  <c r="M107" i="1"/>
  <c r="L107" i="1"/>
  <c r="M106" i="1"/>
  <c r="N106" i="1"/>
  <c r="L106" i="1"/>
  <c r="M105" i="1"/>
  <c r="N105" i="1"/>
  <c r="L105" i="1"/>
  <c r="N104" i="1"/>
  <c r="M104" i="1"/>
  <c r="L104" i="1"/>
  <c r="M103" i="1"/>
  <c r="N103" i="1"/>
  <c r="L103" i="1"/>
  <c r="M102" i="1"/>
  <c r="N102" i="1"/>
  <c r="L102" i="1"/>
  <c r="M101" i="1"/>
  <c r="N101" i="1"/>
  <c r="L101" i="1"/>
  <c r="N100" i="1"/>
  <c r="M100" i="1"/>
  <c r="L100" i="1"/>
  <c r="N99" i="1"/>
  <c r="M99" i="1"/>
  <c r="L99" i="1"/>
  <c r="N98" i="1"/>
  <c r="M98" i="1"/>
  <c r="L98" i="1"/>
  <c r="M97" i="1"/>
  <c r="N97" i="1"/>
  <c r="L97" i="1"/>
  <c r="M96" i="1"/>
  <c r="N96" i="1"/>
  <c r="L96" i="1"/>
  <c r="N95" i="1"/>
  <c r="M95" i="1"/>
  <c r="L95" i="1"/>
  <c r="M94" i="1"/>
  <c r="N94" i="1"/>
  <c r="L94" i="1"/>
  <c r="N93" i="1"/>
  <c r="M93" i="1"/>
  <c r="L93" i="1"/>
  <c r="N92" i="1"/>
  <c r="M92" i="1"/>
  <c r="L92" i="1"/>
  <c r="N91" i="1"/>
  <c r="M91" i="1"/>
  <c r="L91" i="1"/>
  <c r="M90" i="1"/>
  <c r="N90" i="1"/>
  <c r="L90" i="1"/>
  <c r="N89" i="1"/>
  <c r="M89" i="1"/>
  <c r="L89" i="1"/>
  <c r="N88" i="1"/>
  <c r="M88" i="1"/>
  <c r="L88" i="1"/>
  <c r="N87" i="1"/>
  <c r="M87" i="1"/>
  <c r="L87" i="1"/>
  <c r="N86" i="1"/>
  <c r="M86" i="1"/>
  <c r="L86" i="1"/>
  <c r="N85" i="1"/>
  <c r="M85" i="1"/>
  <c r="L85" i="1"/>
  <c r="N84" i="1"/>
  <c r="M84" i="1"/>
  <c r="L84" i="1"/>
  <c r="N83" i="1"/>
  <c r="M83" i="1"/>
  <c r="L83" i="1"/>
  <c r="M82" i="1"/>
  <c r="N82" i="1"/>
  <c r="L82" i="1"/>
  <c r="M81" i="1"/>
  <c r="N81" i="1"/>
  <c r="L81" i="1"/>
  <c r="N80" i="1"/>
  <c r="M80" i="1"/>
  <c r="L80" i="1"/>
  <c r="N79" i="1"/>
  <c r="M79" i="1"/>
  <c r="L79" i="1"/>
  <c r="N78" i="1"/>
  <c r="M78" i="1"/>
  <c r="L78" i="1"/>
  <c r="N77" i="1"/>
  <c r="M77" i="1"/>
  <c r="L77" i="1"/>
  <c r="N76" i="1"/>
  <c r="M76" i="1"/>
  <c r="L76" i="1"/>
  <c r="M75" i="1"/>
  <c r="N75" i="1"/>
  <c r="L75" i="1"/>
  <c r="N74" i="1"/>
  <c r="M74" i="1"/>
  <c r="L74" i="1"/>
  <c r="N73" i="1"/>
  <c r="M73" i="1"/>
  <c r="L73" i="1"/>
  <c r="N72" i="1"/>
  <c r="M72" i="1"/>
  <c r="L72" i="1"/>
  <c r="N71" i="1"/>
  <c r="M71" i="1"/>
  <c r="L71" i="1"/>
  <c r="N70" i="1"/>
  <c r="M70" i="1"/>
  <c r="L70" i="1"/>
  <c r="N69" i="1"/>
  <c r="M69" i="1"/>
  <c r="L69" i="1"/>
  <c r="N68" i="1"/>
  <c r="M68" i="1"/>
  <c r="L68" i="1"/>
  <c r="N67" i="1"/>
  <c r="M67" i="1"/>
  <c r="L67" i="1"/>
  <c r="N66" i="1"/>
  <c r="M66" i="1"/>
  <c r="L66" i="1"/>
  <c r="N65" i="1"/>
  <c r="M65" i="1"/>
  <c r="L65" i="1"/>
  <c r="N64" i="1"/>
  <c r="M64" i="1"/>
  <c r="L64" i="1"/>
  <c r="N63" i="1"/>
  <c r="M63" i="1"/>
  <c r="L63" i="1"/>
  <c r="N62" i="1"/>
  <c r="M62" i="1"/>
  <c r="L62" i="1"/>
  <c r="N61" i="1"/>
  <c r="M61" i="1"/>
  <c r="L61" i="1"/>
  <c r="N60" i="1"/>
  <c r="M60" i="1"/>
  <c r="L60" i="1"/>
  <c r="N59" i="1"/>
  <c r="M59" i="1"/>
  <c r="L59" i="1"/>
  <c r="N58" i="1"/>
  <c r="M58" i="1"/>
  <c r="L58" i="1"/>
  <c r="N57" i="1"/>
  <c r="M57" i="1"/>
  <c r="L57" i="1"/>
  <c r="N56" i="1"/>
  <c r="M56" i="1"/>
  <c r="L56" i="1"/>
  <c r="N55" i="1"/>
  <c r="M55" i="1"/>
  <c r="L55" i="1"/>
  <c r="N54" i="1"/>
  <c r="M54" i="1"/>
  <c r="L54" i="1"/>
  <c r="N53" i="1"/>
  <c r="M53" i="1"/>
  <c r="L53" i="1"/>
  <c r="N52" i="1"/>
  <c r="M52" i="1"/>
  <c r="L52" i="1"/>
  <c r="N51" i="1"/>
  <c r="M51" i="1"/>
  <c r="L51" i="1"/>
  <c r="N50" i="1"/>
  <c r="M50" i="1"/>
  <c r="L50" i="1"/>
  <c r="N49" i="1"/>
  <c r="M49" i="1"/>
  <c r="L49" i="1"/>
  <c r="N48" i="1"/>
  <c r="M48" i="1"/>
  <c r="L48" i="1"/>
  <c r="N47" i="1"/>
  <c r="M47" i="1"/>
  <c r="L47" i="1"/>
  <c r="N46" i="1"/>
  <c r="M46" i="1"/>
  <c r="L46" i="1"/>
  <c r="N45" i="1"/>
  <c r="M45" i="1"/>
  <c r="L45" i="1"/>
  <c r="N44" i="1"/>
  <c r="M44" i="1"/>
  <c r="L44" i="1"/>
  <c r="N43" i="1"/>
  <c r="M43" i="1"/>
  <c r="L43" i="1"/>
  <c r="N42" i="1"/>
  <c r="M42" i="1"/>
  <c r="L42" i="1"/>
  <c r="N41" i="1"/>
  <c r="M41" i="1"/>
  <c r="L41" i="1"/>
  <c r="N40" i="1"/>
  <c r="M40" i="1"/>
  <c r="L40" i="1"/>
  <c r="N39" i="1"/>
  <c r="M39" i="1"/>
  <c r="L39" i="1"/>
  <c r="N38" i="1"/>
  <c r="M38" i="1"/>
  <c r="L38" i="1"/>
  <c r="N37" i="1"/>
  <c r="M37" i="1"/>
  <c r="L37" i="1"/>
  <c r="N36" i="1"/>
  <c r="M36" i="1"/>
  <c r="L36" i="1"/>
  <c r="N35" i="1"/>
  <c r="M35" i="1"/>
  <c r="L35" i="1"/>
  <c r="N34" i="1"/>
  <c r="M34" i="1"/>
  <c r="L34" i="1"/>
  <c r="N33" i="1"/>
  <c r="M33" i="1"/>
  <c r="L33" i="1"/>
  <c r="N32" i="1"/>
  <c r="M32" i="1"/>
  <c r="L32" i="1"/>
  <c r="N31" i="1"/>
  <c r="M31" i="1"/>
  <c r="L31" i="1"/>
  <c r="N30" i="1"/>
  <c r="M30" i="1"/>
  <c r="L30" i="1"/>
  <c r="N29" i="1"/>
  <c r="M29" i="1"/>
  <c r="L29" i="1"/>
  <c r="N28" i="1"/>
  <c r="M28" i="1"/>
  <c r="L28" i="1"/>
  <c r="N27" i="1"/>
  <c r="M27" i="1"/>
  <c r="L27" i="1"/>
  <c r="N26" i="1"/>
  <c r="M26" i="1"/>
  <c r="L26" i="1"/>
  <c r="N25" i="1"/>
  <c r="M25" i="1"/>
  <c r="L25" i="1"/>
  <c r="N24" i="1"/>
  <c r="M24" i="1"/>
  <c r="L24" i="1"/>
  <c r="N23" i="1"/>
  <c r="M23" i="1"/>
  <c r="L23" i="1"/>
  <c r="N22" i="1"/>
  <c r="M22" i="1"/>
  <c r="L22" i="1"/>
  <c r="N21" i="1"/>
  <c r="M21" i="1"/>
  <c r="L21" i="1"/>
  <c r="N20" i="1"/>
  <c r="M20" i="1"/>
  <c r="L20" i="1"/>
  <c r="N19" i="1"/>
  <c r="M19" i="1"/>
  <c r="L19" i="1"/>
  <c r="N18" i="1"/>
  <c r="M18" i="1"/>
  <c r="L18" i="1"/>
  <c r="N17" i="1"/>
  <c r="M17" i="1"/>
  <c r="L17" i="1"/>
  <c r="N16" i="1"/>
  <c r="M16" i="1"/>
  <c r="L16" i="1"/>
  <c r="N14" i="1"/>
  <c r="N15" i="1"/>
  <c r="M15" i="1"/>
  <c r="L15" i="1"/>
  <c r="M14" i="1"/>
  <c r="L14" i="1"/>
  <c r="N13" i="1"/>
  <c r="M13" i="1"/>
  <c r="L13" i="1"/>
  <c r="N12" i="1"/>
  <c r="M12" i="1"/>
  <c r="L12" i="1"/>
  <c r="N11" i="1"/>
  <c r="M11" i="1"/>
  <c r="L11" i="1"/>
  <c r="N10" i="1"/>
  <c r="M10" i="1"/>
  <c r="L10" i="1"/>
  <c r="N3" i="1"/>
  <c r="N4" i="1"/>
  <c r="N5" i="1"/>
  <c r="N6" i="1"/>
  <c r="N7" i="1"/>
  <c r="N8" i="1"/>
  <c r="N9" i="1"/>
  <c r="N2" i="1"/>
  <c r="M9" i="1"/>
  <c r="M8" i="1"/>
  <c r="M7" i="1"/>
  <c r="M6" i="1"/>
  <c r="M5" i="1"/>
  <c r="M4" i="1"/>
  <c r="M3" i="1"/>
  <c r="M2" i="1"/>
  <c r="L9" i="1"/>
  <c r="L8" i="1"/>
  <c r="L7" i="1"/>
  <c r="L6" i="1"/>
  <c r="L5" i="1"/>
  <c r="L4" i="1"/>
  <c r="L3" i="1"/>
  <c r="L2" i="1"/>
  <c r="O127" i="1" l="1"/>
  <c r="O79" i="1"/>
  <c r="O231" i="1"/>
  <c r="O59" i="1"/>
  <c r="O87" i="1"/>
  <c r="O187" i="1"/>
  <c r="O267" i="1"/>
  <c r="O209" i="1"/>
  <c r="O225" i="1"/>
  <c r="O261" i="1"/>
  <c r="O49" i="1"/>
  <c r="O57" i="1"/>
  <c r="O65" i="1"/>
  <c r="O81" i="1"/>
  <c r="O125" i="1"/>
  <c r="O276" i="1"/>
  <c r="O286" i="1"/>
  <c r="O275" i="1"/>
  <c r="O9" i="1"/>
  <c r="O11" i="1"/>
  <c r="O13" i="1"/>
  <c r="O17" i="1"/>
  <c r="O19" i="1"/>
  <c r="O21" i="1"/>
  <c r="O25" i="1"/>
  <c r="O27" i="1"/>
  <c r="O29" i="1"/>
  <c r="O33" i="1"/>
  <c r="O35" i="1"/>
  <c r="O12" i="1"/>
  <c r="O16" i="1"/>
  <c r="O20" i="1"/>
  <c r="O24" i="1"/>
  <c r="O28" i="1"/>
  <c r="O64" i="1"/>
  <c r="O68" i="1"/>
  <c r="O78" i="1"/>
  <c r="O108" i="1"/>
  <c r="O110" i="1"/>
  <c r="O118" i="1"/>
  <c r="O148" i="1"/>
  <c r="O131" i="1"/>
  <c r="O151" i="1"/>
  <c r="O157" i="1"/>
  <c r="O161" i="1"/>
  <c r="O165" i="1"/>
  <c r="O175" i="1"/>
  <c r="O181" i="1"/>
  <c r="O199" i="1"/>
  <c r="O50" i="1"/>
  <c r="O52" i="1"/>
  <c r="O56" i="1"/>
  <c r="O6" i="1"/>
  <c r="O174" i="1"/>
  <c r="O178" i="1"/>
  <c r="O188" i="1"/>
  <c r="O194" i="1"/>
  <c r="O196" i="1"/>
  <c r="O198" i="1"/>
  <c r="O224" i="1"/>
  <c r="O234" i="1"/>
  <c r="O242" i="1"/>
  <c r="O274" i="1"/>
  <c r="O15" i="1"/>
  <c r="O4" i="1"/>
  <c r="O41" i="1"/>
  <c r="O134" i="1"/>
  <c r="O138" i="1"/>
  <c r="O152" i="1"/>
  <c r="O2" i="1"/>
  <c r="O8" i="1"/>
  <c r="O58" i="1"/>
  <c r="O137" i="1"/>
  <c r="O143" i="1"/>
  <c r="O149" i="1"/>
  <c r="O153" i="1"/>
  <c r="O167" i="1"/>
  <c r="O171" i="1"/>
  <c r="O282" i="1"/>
  <c r="O189" i="1"/>
  <c r="O195" i="1"/>
  <c r="O66" i="1"/>
  <c r="O70" i="1"/>
  <c r="O72" i="1"/>
  <c r="O74" i="1"/>
  <c r="O88" i="1"/>
  <c r="O90" i="1"/>
  <c r="O92" i="1"/>
  <c r="O94" i="1"/>
  <c r="O98" i="1"/>
  <c r="O183" i="1"/>
  <c r="O201" i="1"/>
  <c r="O205" i="1"/>
  <c r="O219" i="1"/>
  <c r="O37" i="1"/>
  <c r="O132" i="1"/>
  <c r="O142" i="1"/>
  <c r="O45" i="1"/>
  <c r="O130" i="1"/>
  <c r="O150" i="1"/>
  <c r="O156" i="1"/>
  <c r="O160" i="1"/>
  <c r="O164" i="1"/>
  <c r="O170" i="1"/>
  <c r="O126" i="1"/>
  <c r="O136" i="1"/>
  <c r="O14" i="1"/>
  <c r="O32" i="1"/>
  <c r="O83" i="1"/>
  <c r="O89" i="1"/>
  <c r="O91" i="1"/>
  <c r="O97" i="1"/>
  <c r="O101" i="1"/>
  <c r="O105" i="1"/>
  <c r="O111" i="1"/>
  <c r="O113" i="1"/>
  <c r="O145" i="1"/>
  <c r="O176" i="1"/>
  <c r="O182" i="1"/>
  <c r="O186" i="1"/>
  <c r="O200" i="1"/>
  <c r="O204" i="1"/>
  <c r="O206" i="1"/>
  <c r="O244" i="1"/>
  <c r="O246" i="1"/>
  <c r="O250" i="1"/>
  <c r="O256" i="1"/>
  <c r="O287" i="1"/>
  <c r="O291" i="1"/>
  <c r="O23" i="1"/>
  <c r="O31" i="1"/>
  <c r="O210" i="1"/>
  <c r="O214" i="1"/>
  <c r="O218" i="1"/>
  <c r="O222" i="1"/>
  <c r="O228" i="1"/>
  <c r="O238" i="1"/>
  <c r="O252" i="1"/>
  <c r="O258" i="1"/>
  <c r="O260" i="1"/>
  <c r="O264" i="1"/>
  <c r="O272" i="1"/>
  <c r="O277" i="1"/>
  <c r="O281" i="1"/>
  <c r="O5" i="1"/>
  <c r="O76" i="1"/>
  <c r="O84" i="1"/>
  <c r="O121" i="1"/>
  <c r="O191" i="1"/>
  <c r="O133" i="1"/>
  <c r="O211" i="1"/>
  <c r="O215" i="1"/>
  <c r="O223" i="1"/>
  <c r="O229" i="1"/>
  <c r="O233" i="1"/>
  <c r="O54" i="1"/>
  <c r="O67" i="1"/>
  <c r="O71" i="1"/>
  <c r="O75" i="1"/>
  <c r="O77" i="1"/>
  <c r="O93" i="1"/>
  <c r="O112" i="1"/>
  <c r="O116" i="1"/>
  <c r="O243" i="1"/>
  <c r="O245" i="1"/>
  <c r="O249" i="1"/>
  <c r="O251" i="1"/>
  <c r="O255" i="1"/>
  <c r="O257" i="1"/>
  <c r="O263" i="1"/>
  <c r="O269" i="1"/>
  <c r="O292" i="1"/>
  <c r="O296" i="1"/>
  <c r="O300" i="1"/>
  <c r="O304" i="1"/>
  <c r="O55" i="1"/>
  <c r="O63" i="1"/>
  <c r="O82" i="1"/>
  <c r="O120" i="1"/>
  <c r="O124" i="1"/>
  <c r="O139" i="1"/>
  <c r="O147" i="1"/>
  <c r="O169" i="1"/>
  <c r="O36" i="1"/>
  <c r="O40" i="1"/>
  <c r="O44" i="1"/>
  <c r="O100" i="1"/>
  <c r="O109" i="1"/>
  <c r="O48" i="1"/>
  <c r="O96" i="1"/>
  <c r="O104" i="1"/>
  <c r="O115" i="1"/>
  <c r="O51" i="1"/>
  <c r="O60" i="1"/>
  <c r="O141" i="1"/>
  <c r="O180" i="1"/>
  <c r="O213" i="1"/>
  <c r="O217" i="1"/>
  <c r="O227" i="1"/>
  <c r="O237" i="1"/>
  <c r="O241" i="1"/>
  <c r="O254" i="1"/>
  <c r="O262" i="1"/>
  <c r="O285" i="1"/>
  <c r="O39" i="1"/>
  <c r="O43" i="1"/>
  <c r="O47" i="1"/>
  <c r="O53" i="1"/>
  <c r="O62" i="1"/>
  <c r="O69" i="1"/>
  <c r="O73" i="1"/>
  <c r="O80" i="1"/>
  <c r="O86" i="1"/>
  <c r="O95" i="1"/>
  <c r="O99" i="1"/>
  <c r="O103" i="1"/>
  <c r="O107" i="1"/>
  <c r="O114" i="1"/>
  <c r="O119" i="1"/>
  <c r="O123" i="1"/>
  <c r="O129" i="1"/>
  <c r="O135" i="1"/>
  <c r="O140" i="1"/>
  <c r="O146" i="1"/>
  <c r="O155" i="1"/>
  <c r="O159" i="1"/>
  <c r="O163" i="1"/>
  <c r="O168" i="1"/>
  <c r="O173" i="1"/>
  <c r="O179" i="1"/>
  <c r="O185" i="1"/>
  <c r="O193" i="1"/>
  <c r="O202" i="1"/>
  <c r="O207" i="1"/>
  <c r="O212" i="1"/>
  <c r="O216" i="1"/>
  <c r="O220" i="1"/>
  <c r="O226" i="1"/>
  <c r="O230" i="1"/>
  <c r="O236" i="1"/>
  <c r="O240" i="1"/>
  <c r="O247" i="1"/>
  <c r="O253" i="1"/>
  <c r="O259" i="1"/>
  <c r="O266" i="1"/>
  <c r="O271" i="1"/>
  <c r="O279" i="1"/>
  <c r="O284" i="1"/>
  <c r="O289" i="1"/>
  <c r="O294" i="1"/>
  <c r="O298" i="1"/>
  <c r="O302" i="1"/>
  <c r="O306" i="1"/>
  <c r="O190" i="1"/>
  <c r="O197" i="1"/>
  <c r="O203" i="1"/>
  <c r="O208" i="1"/>
  <c r="O221" i="1"/>
  <c r="O232" i="1"/>
  <c r="O248" i="1"/>
  <c r="O268" i="1"/>
  <c r="O273" i="1"/>
  <c r="O280" i="1"/>
  <c r="O290" i="1"/>
  <c r="O295" i="1"/>
  <c r="O299" i="1"/>
  <c r="O303" i="1"/>
  <c r="O3" i="1"/>
  <c r="O7" i="1"/>
  <c r="O10" i="1"/>
  <c r="O18" i="1"/>
  <c r="O22" i="1"/>
  <c r="O26" i="1"/>
  <c r="O30" i="1"/>
  <c r="O34" i="1"/>
  <c r="O38" i="1"/>
  <c r="O42" i="1"/>
  <c r="O46" i="1"/>
  <c r="O61" i="1"/>
  <c r="O85" i="1"/>
  <c r="O102" i="1"/>
  <c r="O106" i="1"/>
  <c r="O117" i="1"/>
  <c r="O122" i="1"/>
  <c r="O128" i="1"/>
  <c r="O144" i="1"/>
  <c r="O154" i="1"/>
  <c r="O158" i="1"/>
  <c r="O162" i="1"/>
  <c r="O166" i="1"/>
  <c r="O172" i="1"/>
  <c r="O177" i="1"/>
  <c r="O184" i="1"/>
  <c r="O192" i="1"/>
  <c r="O235" i="1"/>
  <c r="O239" i="1"/>
  <c r="O265" i="1"/>
  <c r="O270" i="1"/>
  <c r="O278" i="1"/>
  <c r="O283" i="1"/>
  <c r="O288" i="1"/>
  <c r="O293" i="1"/>
  <c r="O297" i="1"/>
  <c r="O301" i="1"/>
  <c r="O305" i="1"/>
</calcChain>
</file>

<file path=xl/sharedStrings.xml><?xml version="1.0" encoding="utf-8"?>
<sst xmlns="http://schemas.openxmlformats.org/spreadsheetml/2006/main" count="5491" uniqueCount="1241">
  <si>
    <t>Site name</t>
  </si>
  <si>
    <t>Vessel number</t>
  </si>
  <si>
    <t>Ounjougou</t>
  </si>
  <si>
    <t>V1</t>
  </si>
  <si>
    <t>V2</t>
  </si>
  <si>
    <t>V3</t>
  </si>
  <si>
    <t>V4</t>
  </si>
  <si>
    <t>V5</t>
  </si>
  <si>
    <t>V6</t>
  </si>
  <si>
    <t>V7</t>
  </si>
  <si>
    <t>V8</t>
  </si>
  <si>
    <t>Akumbu</t>
  </si>
  <si>
    <t>V9</t>
  </si>
  <si>
    <t>V10</t>
  </si>
  <si>
    <t>V11</t>
  </si>
  <si>
    <t>V12</t>
  </si>
  <si>
    <t>V13</t>
  </si>
  <si>
    <t>V14</t>
  </si>
  <si>
    <t>C</t>
  </si>
  <si>
    <t>V15</t>
  </si>
  <si>
    <t>V16</t>
  </si>
  <si>
    <t>V17</t>
  </si>
  <si>
    <t>V18</t>
  </si>
  <si>
    <t>V19</t>
  </si>
  <si>
    <t>V20</t>
  </si>
  <si>
    <t>V21</t>
  </si>
  <si>
    <t>V22</t>
  </si>
  <si>
    <t>V23</t>
  </si>
  <si>
    <t>V24</t>
  </si>
  <si>
    <t>V25</t>
  </si>
  <si>
    <t>V26</t>
  </si>
  <si>
    <t>V27</t>
  </si>
  <si>
    <t>V28</t>
  </si>
  <si>
    <t>V29</t>
  </si>
  <si>
    <t>V30</t>
  </si>
  <si>
    <t>V31</t>
  </si>
  <si>
    <t>V32</t>
  </si>
  <si>
    <t>V33</t>
  </si>
  <si>
    <t>Date</t>
  </si>
  <si>
    <t>Ceramic forms</t>
  </si>
  <si>
    <t>Shape/size cat.</t>
  </si>
  <si>
    <t>Description</t>
  </si>
  <si>
    <t>Size*</t>
  </si>
  <si>
    <t>P/A</t>
  </si>
  <si>
    <t>Example</t>
  </si>
  <si>
    <t>1a</t>
  </si>
  <si>
    <t>Small wide open quarter-globular</t>
  </si>
  <si>
    <t>&lt;19</t>
  </si>
  <si>
    <t>Presence / Absence - If no count a '1' is noted, if there are counts then the count is noted</t>
  </si>
  <si>
    <t>1b</t>
  </si>
  <si>
    <t>Medium wide open quarter-globular</t>
  </si>
  <si>
    <t>1c</t>
  </si>
  <si>
    <t>Large wide open quarter-globular</t>
  </si>
  <si>
    <t>2a</t>
  </si>
  <si>
    <t>Small open semi-globular</t>
  </si>
  <si>
    <t>&lt;14</t>
  </si>
  <si>
    <t>2b</t>
  </si>
  <si>
    <t>Medium open semi-globular</t>
  </si>
  <si>
    <t>15-25</t>
  </si>
  <si>
    <t>2c</t>
  </si>
  <si>
    <t>Large open semi-globular</t>
  </si>
  <si>
    <t>&gt;26</t>
  </si>
  <si>
    <t>3a</t>
  </si>
  <si>
    <t>Small closed horizontal-oval</t>
  </si>
  <si>
    <t>3b</t>
  </si>
  <si>
    <t>Medium closed horizontal-oval</t>
  </si>
  <si>
    <t>3c</t>
  </si>
  <si>
    <t>Large closed horizontal-oval</t>
  </si>
  <si>
    <t>4a</t>
  </si>
  <si>
    <t>Small vertical semi-globular</t>
  </si>
  <si>
    <t>4b</t>
  </si>
  <si>
    <t>Medium vertical semi-globular</t>
  </si>
  <si>
    <t>4c</t>
  </si>
  <si>
    <t>Large vertical semi-globular</t>
  </si>
  <si>
    <t>5a</t>
  </si>
  <si>
    <t>Small closed globular</t>
  </si>
  <si>
    <t>5b</t>
  </si>
  <si>
    <t>Medium closed globular</t>
  </si>
  <si>
    <t>5c</t>
  </si>
  <si>
    <t>Large closed globular</t>
  </si>
  <si>
    <t>6a</t>
  </si>
  <si>
    <t>Small tightly closed globular</t>
  </si>
  <si>
    <t>6b</t>
  </si>
  <si>
    <t>Medium tightly closed globular</t>
  </si>
  <si>
    <t>6c</t>
  </si>
  <si>
    <t>Large tightly closed globular</t>
  </si>
  <si>
    <t>7a</t>
  </si>
  <si>
    <t>Small closed carinated semi-globular</t>
  </si>
  <si>
    <t>7b</t>
  </si>
  <si>
    <t>Medium closed carinated semi-globular</t>
  </si>
  <si>
    <t>7c</t>
  </si>
  <si>
    <t>Large closed carinated semi-globular</t>
  </si>
  <si>
    <t>8a</t>
  </si>
  <si>
    <t>8b</t>
  </si>
  <si>
    <t>8c</t>
  </si>
  <si>
    <t>9a</t>
  </si>
  <si>
    <t>Small closed vertical oval</t>
  </si>
  <si>
    <t>9b</t>
  </si>
  <si>
    <t>Medium closed vertical oval</t>
  </si>
  <si>
    <t>9c</t>
  </si>
  <si>
    <t>Large closed vertical oval</t>
  </si>
  <si>
    <t>10a</t>
  </si>
  <si>
    <t>Small tightly closed vertical oval</t>
  </si>
  <si>
    <t>10b</t>
  </si>
  <si>
    <t>Medium tightly closed vertical oval</t>
  </si>
  <si>
    <t>10c</t>
  </si>
  <si>
    <t>Large tightly closed vertical oval</t>
  </si>
  <si>
    <t>Any size of lids</t>
  </si>
  <si>
    <t>Shoulder angle (McIntosh 1995)</t>
  </si>
  <si>
    <t>Ware description</t>
  </si>
  <si>
    <t>Shape (Rice 2015, p. 241)</t>
  </si>
  <si>
    <t>Wide open = 130°- 170°</t>
  </si>
  <si>
    <t>Plate = Rim orifice c. 1/4 larger than average height</t>
  </si>
  <si>
    <t>Wide ellipsoid</t>
  </si>
  <si>
    <t>Open = 130° - 95°</t>
  </si>
  <si>
    <t>Dish = Rim orifice c. 1/3 larger than average height</t>
  </si>
  <si>
    <t>Closed = 45°- 95°</t>
  </si>
  <si>
    <t>Vertical bowl = Rim orifice c. 1/2 with average height</t>
  </si>
  <si>
    <t>Sphere/high ellipsoid</t>
  </si>
  <si>
    <t>Closed bowl = Average height 1/1 with width</t>
  </si>
  <si>
    <t>Sphere</t>
  </si>
  <si>
    <t>Tightly closed = 0°- 45°</t>
  </si>
  <si>
    <t>Tightly closed bowl = Average height 1/1 with width</t>
  </si>
  <si>
    <t>Carinated bowl = Rim orifice c. 1/2 with average height</t>
  </si>
  <si>
    <t>Wide ellipsoid/sphere</t>
  </si>
  <si>
    <t>Carinated plate = Rim orifice c. 1/3-1/4 of width</t>
  </si>
  <si>
    <t>Jar = Total width c. 1/2 of total height</t>
  </si>
  <si>
    <t>High ellipsoid/ovaloid</t>
  </si>
  <si>
    <t>Shoulder angle categories</t>
  </si>
  <si>
    <t>Ceramic attributes</t>
  </si>
  <si>
    <t>Post</t>
  </si>
  <si>
    <t>Sr</t>
  </si>
  <si>
    <t>Simple, rounded rims</t>
  </si>
  <si>
    <t>Sp</t>
  </si>
  <si>
    <t>Simple, pointy rims</t>
  </si>
  <si>
    <t>Sf</t>
  </si>
  <si>
    <t>Simple, flattened rims</t>
  </si>
  <si>
    <t>Sb</t>
  </si>
  <si>
    <t>Simple, bevelled rims</t>
  </si>
  <si>
    <t>Es</t>
  </si>
  <si>
    <t>Everted, simple rims</t>
  </si>
  <si>
    <t>Ec</t>
  </si>
  <si>
    <t>Everted, collared rims</t>
  </si>
  <si>
    <t>Ecc</t>
  </si>
  <si>
    <t>Everted, collared channelled rims</t>
  </si>
  <si>
    <t>Ef</t>
  </si>
  <si>
    <t>Everted, flaring rims</t>
  </si>
  <si>
    <t>Efl</t>
  </si>
  <si>
    <t>Everted, flattened rims</t>
  </si>
  <si>
    <t>Ep</t>
  </si>
  <si>
    <t>Everted, protruding rims</t>
  </si>
  <si>
    <t>Et</t>
  </si>
  <si>
    <t>Everted, thickened rims</t>
  </si>
  <si>
    <t>Esg</t>
  </si>
  <si>
    <t>Everted, single groove rims</t>
  </si>
  <si>
    <t>Emg</t>
  </si>
  <si>
    <t>Everted, multiple groove rims</t>
  </si>
  <si>
    <t>Oth</t>
  </si>
  <si>
    <t>Outwards thickened, hinged rims</t>
  </si>
  <si>
    <t>Otc</t>
  </si>
  <si>
    <t>Outwards thickened, curved rims</t>
  </si>
  <si>
    <t>Otf</t>
  </si>
  <si>
    <t>Outwards thickened, flattened rims</t>
  </si>
  <si>
    <t>Ith</t>
  </si>
  <si>
    <t>Inwards thickened, hinged rims</t>
  </si>
  <si>
    <t>Itc</t>
  </si>
  <si>
    <t>Inwards thickened, curved rims</t>
  </si>
  <si>
    <t>Itf</t>
  </si>
  <si>
    <t>Inwards thickened, flattened rims</t>
  </si>
  <si>
    <t>Th</t>
  </si>
  <si>
    <t>Thickened, hinged rims</t>
  </si>
  <si>
    <t>Tc</t>
  </si>
  <si>
    <t>Tickened, curved rims</t>
  </si>
  <si>
    <t>Tf</t>
  </si>
  <si>
    <t>Thickened, flattened rims</t>
  </si>
  <si>
    <t>Carinated rims</t>
  </si>
  <si>
    <t>I</t>
  </si>
  <si>
    <t>Inverted rims</t>
  </si>
  <si>
    <t>Y</t>
  </si>
  <si>
    <t>Y-rims</t>
  </si>
  <si>
    <t>Bf</t>
  </si>
  <si>
    <t>Bases, flat</t>
  </si>
  <si>
    <t>Br</t>
  </si>
  <si>
    <t>Bases, ring</t>
  </si>
  <si>
    <t>Bpe</t>
  </si>
  <si>
    <t>Bases, pedestal</t>
  </si>
  <si>
    <t>Bc</t>
  </si>
  <si>
    <t>Bases, concave</t>
  </si>
  <si>
    <t>Bpo</t>
  </si>
  <si>
    <t>Bases, pointy</t>
  </si>
  <si>
    <t>H</t>
  </si>
  <si>
    <t>Handles</t>
  </si>
  <si>
    <t>Spouts</t>
  </si>
  <si>
    <t>St</t>
  </si>
  <si>
    <t>Steamers</t>
  </si>
  <si>
    <t>K</t>
  </si>
  <si>
    <t>Knobs</t>
  </si>
  <si>
    <t>2d</t>
  </si>
  <si>
    <t>Oversized open semi-globular</t>
  </si>
  <si>
    <t>5d</t>
  </si>
  <si>
    <t>Oversized closed globular</t>
  </si>
  <si>
    <t>4d</t>
  </si>
  <si>
    <t>11a</t>
  </si>
  <si>
    <t>11b</t>
  </si>
  <si>
    <t>11c</t>
  </si>
  <si>
    <t>Small vertical vertical oval</t>
  </si>
  <si>
    <t>Medium vertical vertical oval</t>
  </si>
  <si>
    <t>Large vertical vertical oval</t>
  </si>
  <si>
    <t>V34</t>
  </si>
  <si>
    <t>V35</t>
  </si>
  <si>
    <t>V36</t>
  </si>
  <si>
    <t>V37</t>
  </si>
  <si>
    <t>V38</t>
  </si>
  <si>
    <t>V39</t>
  </si>
  <si>
    <t>V40</t>
  </si>
  <si>
    <t>V41</t>
  </si>
  <si>
    <t>V42</t>
  </si>
  <si>
    <t>V43</t>
  </si>
  <si>
    <t>V44</t>
  </si>
  <si>
    <t>V45</t>
  </si>
  <si>
    <t>V46</t>
  </si>
  <si>
    <t>Pl</t>
  </si>
  <si>
    <t>Plastic band (positive)</t>
  </si>
  <si>
    <t>It is registered if it could be for handling or a support for a lid</t>
  </si>
  <si>
    <t>V47</t>
  </si>
  <si>
    <t>V48</t>
  </si>
  <si>
    <t>V49</t>
  </si>
  <si>
    <t>Any size of bottles</t>
  </si>
  <si>
    <t>Any size of flasks</t>
  </si>
  <si>
    <t>V50</t>
  </si>
  <si>
    <t>V51</t>
  </si>
  <si>
    <t>V52</t>
  </si>
  <si>
    <t>V53</t>
  </si>
  <si>
    <t>V54</t>
  </si>
  <si>
    <t>V55</t>
  </si>
  <si>
    <t>V56</t>
  </si>
  <si>
    <t>Dia Mare</t>
  </si>
  <si>
    <t>V57</t>
  </si>
  <si>
    <t>V58</t>
  </si>
  <si>
    <t>V59</t>
  </si>
  <si>
    <t>V60</t>
  </si>
  <si>
    <t>V61</t>
  </si>
  <si>
    <t>V62</t>
  </si>
  <si>
    <t>V63</t>
  </si>
  <si>
    <t>Dia Shoma</t>
  </si>
  <si>
    <t>V64</t>
  </si>
  <si>
    <t>V65</t>
  </si>
  <si>
    <t>V66</t>
  </si>
  <si>
    <t>V67</t>
  </si>
  <si>
    <t>V68</t>
  </si>
  <si>
    <t>V69</t>
  </si>
  <si>
    <t>V70</t>
  </si>
  <si>
    <t>V71</t>
  </si>
  <si>
    <t>V72</t>
  </si>
  <si>
    <t>V73</t>
  </si>
  <si>
    <t>V74</t>
  </si>
  <si>
    <t>V75</t>
  </si>
  <si>
    <t>V76</t>
  </si>
  <si>
    <t>V77</t>
  </si>
  <si>
    <t>V78</t>
  </si>
  <si>
    <t>V79</t>
  </si>
  <si>
    <t>V80</t>
  </si>
  <si>
    <t>V81</t>
  </si>
  <si>
    <t>V82</t>
  </si>
  <si>
    <t>V83</t>
  </si>
  <si>
    <t>Gao Saney (Cisse 2011)</t>
  </si>
  <si>
    <t>V84</t>
  </si>
  <si>
    <t>V85</t>
  </si>
  <si>
    <t>V86</t>
  </si>
  <si>
    <t>V87</t>
  </si>
  <si>
    <t>V88</t>
  </si>
  <si>
    <t>V89</t>
  </si>
  <si>
    <t>V90</t>
  </si>
  <si>
    <t>V91</t>
  </si>
  <si>
    <t>Gao Saney (Cisse 2013)</t>
  </si>
  <si>
    <t>Notes</t>
  </si>
  <si>
    <t>V92</t>
  </si>
  <si>
    <t>V93</t>
  </si>
  <si>
    <t>V94</t>
  </si>
  <si>
    <t>V95</t>
  </si>
  <si>
    <t>V96</t>
  </si>
  <si>
    <t>V97</t>
  </si>
  <si>
    <t>V98</t>
  </si>
  <si>
    <t>V99</t>
  </si>
  <si>
    <t>V100</t>
  </si>
  <si>
    <t>V101</t>
  </si>
  <si>
    <t>V102</t>
  </si>
  <si>
    <t>V103</t>
  </si>
  <si>
    <t>V104</t>
  </si>
  <si>
    <t>V105</t>
  </si>
  <si>
    <t>V106</t>
  </si>
  <si>
    <t>V107</t>
  </si>
  <si>
    <t>V108</t>
  </si>
  <si>
    <t>Jenne-jeno</t>
  </si>
  <si>
    <t>V109</t>
  </si>
  <si>
    <t>V110</t>
  </si>
  <si>
    <t>V111</t>
  </si>
  <si>
    <t>V112</t>
  </si>
  <si>
    <t>V113</t>
  </si>
  <si>
    <t>V114</t>
  </si>
  <si>
    <t>V115</t>
  </si>
  <si>
    <t>V116</t>
  </si>
  <si>
    <t>V117</t>
  </si>
  <si>
    <t>V118</t>
  </si>
  <si>
    <t>V119</t>
  </si>
  <si>
    <t>V120</t>
  </si>
  <si>
    <t>V121</t>
  </si>
  <si>
    <t>V122</t>
  </si>
  <si>
    <t>V123</t>
  </si>
  <si>
    <t>V124</t>
  </si>
  <si>
    <t>V125</t>
  </si>
  <si>
    <t>V126</t>
  </si>
  <si>
    <t>V127</t>
  </si>
  <si>
    <t>V128</t>
  </si>
  <si>
    <t>V129</t>
  </si>
  <si>
    <t>V130</t>
  </si>
  <si>
    <t>V131</t>
  </si>
  <si>
    <t>V132</t>
  </si>
  <si>
    <t>V133</t>
  </si>
  <si>
    <t>V134</t>
  </si>
  <si>
    <t>V135</t>
  </si>
  <si>
    <t>V136</t>
  </si>
  <si>
    <t>V137</t>
  </si>
  <si>
    <t>V138</t>
  </si>
  <si>
    <t>V139</t>
  </si>
  <si>
    <t>V140</t>
  </si>
  <si>
    <t>V141</t>
  </si>
  <si>
    <t>V142</t>
  </si>
  <si>
    <t>V143</t>
  </si>
  <si>
    <t>V144</t>
  </si>
  <si>
    <t>V145</t>
  </si>
  <si>
    <t>V146</t>
  </si>
  <si>
    <t>V147</t>
  </si>
  <si>
    <t>V148</t>
  </si>
  <si>
    <t>V149</t>
  </si>
  <si>
    <t>V150</t>
  </si>
  <si>
    <t>V151</t>
  </si>
  <si>
    <t>V152</t>
  </si>
  <si>
    <t>Bl</t>
  </si>
  <si>
    <t>Bases, legged</t>
  </si>
  <si>
    <t>V153</t>
  </si>
  <si>
    <t>V154</t>
  </si>
  <si>
    <t>V155</t>
  </si>
  <si>
    <t>V156</t>
  </si>
  <si>
    <t>V157</t>
  </si>
  <si>
    <t>V158</t>
  </si>
  <si>
    <t>V159</t>
  </si>
  <si>
    <t>V160</t>
  </si>
  <si>
    <t>V161</t>
  </si>
  <si>
    <t>V162</t>
  </si>
  <si>
    <t>V163</t>
  </si>
  <si>
    <t>V164</t>
  </si>
  <si>
    <t>V165</t>
  </si>
  <si>
    <t>V166</t>
  </si>
  <si>
    <t>V167</t>
  </si>
  <si>
    <t>V168</t>
  </si>
  <si>
    <t>V169</t>
  </si>
  <si>
    <t>V170</t>
  </si>
  <si>
    <t>V171</t>
  </si>
  <si>
    <t>V172</t>
  </si>
  <si>
    <t>V173</t>
  </si>
  <si>
    <t>V174</t>
  </si>
  <si>
    <t>V175</t>
  </si>
  <si>
    <t>V176</t>
  </si>
  <si>
    <t>KNTII</t>
  </si>
  <si>
    <t>V177</t>
  </si>
  <si>
    <t>V178</t>
  </si>
  <si>
    <t>V179</t>
  </si>
  <si>
    <t>V180</t>
  </si>
  <si>
    <t>V181</t>
  </si>
  <si>
    <t>V182</t>
  </si>
  <si>
    <t>V183</t>
  </si>
  <si>
    <t>V184</t>
  </si>
  <si>
    <t>V185</t>
  </si>
  <si>
    <t>V186</t>
  </si>
  <si>
    <t>V187</t>
  </si>
  <si>
    <t>V188</t>
  </si>
  <si>
    <t>V189</t>
  </si>
  <si>
    <t>V190</t>
  </si>
  <si>
    <t>V191</t>
  </si>
  <si>
    <t>V192</t>
  </si>
  <si>
    <t>V193</t>
  </si>
  <si>
    <t>V194</t>
  </si>
  <si>
    <t>V195</t>
  </si>
  <si>
    <t>V196</t>
  </si>
  <si>
    <t>V197</t>
  </si>
  <si>
    <t>V198</t>
  </si>
  <si>
    <t>V199</t>
  </si>
  <si>
    <t>V200</t>
  </si>
  <si>
    <t>V201</t>
  </si>
  <si>
    <t>V202</t>
  </si>
  <si>
    <t>V203</t>
  </si>
  <si>
    <t>V204</t>
  </si>
  <si>
    <t>V205</t>
  </si>
  <si>
    <t>V206</t>
  </si>
  <si>
    <t>V207</t>
  </si>
  <si>
    <t>V208</t>
  </si>
  <si>
    <t>V209</t>
  </si>
  <si>
    <t>V210</t>
  </si>
  <si>
    <t>V221</t>
  </si>
  <si>
    <t>V211</t>
  </si>
  <si>
    <t>V212</t>
  </si>
  <si>
    <t>V213</t>
  </si>
  <si>
    <t>V214</t>
  </si>
  <si>
    <t>V215</t>
  </si>
  <si>
    <t>V216</t>
  </si>
  <si>
    <t>V217</t>
  </si>
  <si>
    <t>V218</t>
  </si>
  <si>
    <t>V219</t>
  </si>
  <si>
    <t>V220</t>
  </si>
  <si>
    <t>V222</t>
  </si>
  <si>
    <t>V223</t>
  </si>
  <si>
    <t>Kobadi</t>
  </si>
  <si>
    <t>V224</t>
  </si>
  <si>
    <t>V225</t>
  </si>
  <si>
    <t>V226</t>
  </si>
  <si>
    <t>V227</t>
  </si>
  <si>
    <t>V228</t>
  </si>
  <si>
    <t>V229</t>
  </si>
  <si>
    <t>V230</t>
  </si>
  <si>
    <t>V231</t>
  </si>
  <si>
    <t>V232</t>
  </si>
  <si>
    <t>V233</t>
  </si>
  <si>
    <t>V234</t>
  </si>
  <si>
    <t>V235</t>
  </si>
  <si>
    <t>V236</t>
  </si>
  <si>
    <t>V237</t>
  </si>
  <si>
    <t>V238</t>
  </si>
  <si>
    <t>V239</t>
  </si>
  <si>
    <t>V240</t>
  </si>
  <si>
    <t>V241</t>
  </si>
  <si>
    <t>V242</t>
  </si>
  <si>
    <t>V243</t>
  </si>
  <si>
    <t>V244</t>
  </si>
  <si>
    <t>V245</t>
  </si>
  <si>
    <t>V246</t>
  </si>
  <si>
    <t>V247</t>
  </si>
  <si>
    <t>V248</t>
  </si>
  <si>
    <t>V249</t>
  </si>
  <si>
    <t>V250</t>
  </si>
  <si>
    <t>V251</t>
  </si>
  <si>
    <t>V252</t>
  </si>
  <si>
    <t>V253</t>
  </si>
  <si>
    <t>V254</t>
  </si>
  <si>
    <t>V255</t>
  </si>
  <si>
    <t>V256</t>
  </si>
  <si>
    <t>V257</t>
  </si>
  <si>
    <t>V258</t>
  </si>
  <si>
    <t>V259</t>
  </si>
  <si>
    <t>V260</t>
  </si>
  <si>
    <t>V261</t>
  </si>
  <si>
    <t>V262</t>
  </si>
  <si>
    <t>V263</t>
  </si>
  <si>
    <t>V264</t>
  </si>
  <si>
    <t>V265</t>
  </si>
  <si>
    <t>V266</t>
  </si>
  <si>
    <t>V267</t>
  </si>
  <si>
    <t>V268</t>
  </si>
  <si>
    <t>V269</t>
  </si>
  <si>
    <t>V270</t>
  </si>
  <si>
    <t>V271</t>
  </si>
  <si>
    <t>V272</t>
  </si>
  <si>
    <t>V273</t>
  </si>
  <si>
    <t>V274</t>
  </si>
  <si>
    <t>V275</t>
  </si>
  <si>
    <t>V276</t>
  </si>
  <si>
    <t>V277</t>
  </si>
  <si>
    <t>V278</t>
  </si>
  <si>
    <t>V279</t>
  </si>
  <si>
    <t>V280</t>
  </si>
  <si>
    <t>V281</t>
  </si>
  <si>
    <t>V282</t>
  </si>
  <si>
    <t>V283</t>
  </si>
  <si>
    <t>V284</t>
  </si>
  <si>
    <t>V285</t>
  </si>
  <si>
    <t>V286</t>
  </si>
  <si>
    <t>V287</t>
  </si>
  <si>
    <t>V288</t>
  </si>
  <si>
    <t>V289</t>
  </si>
  <si>
    <t>V290</t>
  </si>
  <si>
    <t>V291</t>
  </si>
  <si>
    <t>V292</t>
  </si>
  <si>
    <t>V293</t>
  </si>
  <si>
    <t>V294</t>
  </si>
  <si>
    <t>V295</t>
  </si>
  <si>
    <t>V296</t>
  </si>
  <si>
    <t>V297</t>
  </si>
  <si>
    <t>V298</t>
  </si>
  <si>
    <t>V299</t>
  </si>
  <si>
    <t>V300</t>
  </si>
  <si>
    <t>V301</t>
  </si>
  <si>
    <t>V302</t>
  </si>
  <si>
    <t>V303</t>
  </si>
  <si>
    <t>V304</t>
  </si>
  <si>
    <t>V305</t>
  </si>
  <si>
    <t>Korounkorokale</t>
  </si>
  <si>
    <t>V306</t>
  </si>
  <si>
    <t>4230-3820 BC</t>
  </si>
  <si>
    <t>890-1160 AD</t>
  </si>
  <si>
    <t>V307</t>
  </si>
  <si>
    <t>V308</t>
  </si>
  <si>
    <t>V309</t>
  </si>
  <si>
    <t>Koumbi Saleh</t>
  </si>
  <si>
    <t>V310</t>
  </si>
  <si>
    <t>V311</t>
  </si>
  <si>
    <t>V312</t>
  </si>
  <si>
    <t>V313</t>
  </si>
  <si>
    <t>V314</t>
  </si>
  <si>
    <t>V315</t>
  </si>
  <si>
    <t>V316</t>
  </si>
  <si>
    <t>V317</t>
  </si>
  <si>
    <t>V318</t>
  </si>
  <si>
    <t>V319</t>
  </si>
  <si>
    <t>V320</t>
  </si>
  <si>
    <t>V321</t>
  </si>
  <si>
    <t>V322</t>
  </si>
  <si>
    <t>V323</t>
  </si>
  <si>
    <t>V324</t>
  </si>
  <si>
    <t>V325</t>
  </si>
  <si>
    <t>V326</t>
  </si>
  <si>
    <t>V327</t>
  </si>
  <si>
    <t>V328</t>
  </si>
  <si>
    <t>V329</t>
  </si>
  <si>
    <t>V330</t>
  </si>
  <si>
    <t>V331</t>
  </si>
  <si>
    <t>V332</t>
  </si>
  <si>
    <t>V333</t>
  </si>
  <si>
    <t>V334</t>
  </si>
  <si>
    <t>Any size of tripods</t>
  </si>
  <si>
    <t>V335</t>
  </si>
  <si>
    <t>Sadia</t>
  </si>
  <si>
    <t>V336</t>
  </si>
  <si>
    <t>V337</t>
  </si>
  <si>
    <t>V338</t>
  </si>
  <si>
    <t>V339</t>
  </si>
  <si>
    <t>V340</t>
  </si>
  <si>
    <t>V341</t>
  </si>
  <si>
    <t>V342</t>
  </si>
  <si>
    <t>V343</t>
  </si>
  <si>
    <t>V344</t>
  </si>
  <si>
    <t>V345</t>
  </si>
  <si>
    <t>V346</t>
  </si>
  <si>
    <t>V347</t>
  </si>
  <si>
    <t>V348</t>
  </si>
  <si>
    <t>V349</t>
  </si>
  <si>
    <t>Timbuktu</t>
  </si>
  <si>
    <t>V350</t>
  </si>
  <si>
    <t>V351</t>
  </si>
  <si>
    <t>V352</t>
  </si>
  <si>
    <t>V353</t>
  </si>
  <si>
    <t>V354</t>
  </si>
  <si>
    <t>V355</t>
  </si>
  <si>
    <t>V356</t>
  </si>
  <si>
    <t>V357</t>
  </si>
  <si>
    <t>V358</t>
  </si>
  <si>
    <t>V359</t>
  </si>
  <si>
    <t>V360</t>
  </si>
  <si>
    <t>V361</t>
  </si>
  <si>
    <t>V362</t>
  </si>
  <si>
    <t>V363</t>
  </si>
  <si>
    <t>V364</t>
  </si>
  <si>
    <t>V365</t>
  </si>
  <si>
    <t>V366</t>
  </si>
  <si>
    <t>V367</t>
  </si>
  <si>
    <t>V368</t>
  </si>
  <si>
    <t>V369</t>
  </si>
  <si>
    <t>V370</t>
  </si>
  <si>
    <t>V371</t>
  </si>
  <si>
    <t>V372</t>
  </si>
  <si>
    <t>V373</t>
  </si>
  <si>
    <t>V374</t>
  </si>
  <si>
    <t>V375</t>
  </si>
  <si>
    <t>V376</t>
  </si>
  <si>
    <t>V377</t>
  </si>
  <si>
    <t>V378</t>
  </si>
  <si>
    <t>Toubel</t>
  </si>
  <si>
    <t>V379</t>
  </si>
  <si>
    <t>V380</t>
  </si>
  <si>
    <t>V381</t>
  </si>
  <si>
    <t>V382</t>
  </si>
  <si>
    <t>V383</t>
  </si>
  <si>
    <t>V384</t>
  </si>
  <si>
    <t>V385</t>
  </si>
  <si>
    <t>V386</t>
  </si>
  <si>
    <t>V387</t>
  </si>
  <si>
    <t>V388</t>
  </si>
  <si>
    <t>V389</t>
  </si>
  <si>
    <t>V390</t>
  </si>
  <si>
    <t>V391</t>
  </si>
  <si>
    <t>Winde Koroji</t>
  </si>
  <si>
    <t>V392</t>
  </si>
  <si>
    <t>V393</t>
  </si>
  <si>
    <t>V394</t>
  </si>
  <si>
    <t>3d</t>
  </si>
  <si>
    <t>Oversized closed horizontal-oval</t>
  </si>
  <si>
    <t>V395</t>
  </si>
  <si>
    <t>1d</t>
  </si>
  <si>
    <t>V396</t>
  </si>
  <si>
    <t>V397</t>
  </si>
  <si>
    <t>V398</t>
  </si>
  <si>
    <t>V399</t>
  </si>
  <si>
    <t>V400</t>
  </si>
  <si>
    <t>V401</t>
  </si>
  <si>
    <t>V402</t>
  </si>
  <si>
    <t>V403</t>
  </si>
  <si>
    <t>V404</t>
  </si>
  <si>
    <t>V405</t>
  </si>
  <si>
    <t>V406</t>
  </si>
  <si>
    <t>V407</t>
  </si>
  <si>
    <t>V408</t>
  </si>
  <si>
    <t>Dangandouloun</t>
  </si>
  <si>
    <t>V409</t>
  </si>
  <si>
    <t>V410</t>
  </si>
  <si>
    <t>V411</t>
  </si>
  <si>
    <t>V412</t>
  </si>
  <si>
    <t>V413</t>
  </si>
  <si>
    <t>V414</t>
  </si>
  <si>
    <t>V415</t>
  </si>
  <si>
    <t>V416</t>
  </si>
  <si>
    <t>Pl, K</t>
  </si>
  <si>
    <t>V417</t>
  </si>
  <si>
    <t>V418</t>
  </si>
  <si>
    <t>V419</t>
  </si>
  <si>
    <t>V420</t>
  </si>
  <si>
    <t>V421</t>
  </si>
  <si>
    <t>V422</t>
  </si>
  <si>
    <t>V423</t>
  </si>
  <si>
    <t>V424</t>
  </si>
  <si>
    <t>V425</t>
  </si>
  <si>
    <t>V426</t>
  </si>
  <si>
    <t>V427</t>
  </si>
  <si>
    <t>V428</t>
  </si>
  <si>
    <t>V429</t>
  </si>
  <si>
    <t>V430</t>
  </si>
  <si>
    <t>V431</t>
  </si>
  <si>
    <t>V432</t>
  </si>
  <si>
    <t>V433</t>
  </si>
  <si>
    <t>V434</t>
  </si>
  <si>
    <t>V435</t>
  </si>
  <si>
    <t>V436</t>
  </si>
  <si>
    <t>V437</t>
  </si>
  <si>
    <t>V438</t>
  </si>
  <si>
    <t>V439</t>
  </si>
  <si>
    <t>V440</t>
  </si>
  <si>
    <t>TC</t>
  </si>
  <si>
    <t>V441</t>
  </si>
  <si>
    <t>V442</t>
  </si>
  <si>
    <t>V443</t>
  </si>
  <si>
    <t>V444</t>
  </si>
  <si>
    <t>V445</t>
  </si>
  <si>
    <t>V446</t>
  </si>
  <si>
    <t>V447</t>
  </si>
  <si>
    <t>V448</t>
  </si>
  <si>
    <t>V449</t>
  </si>
  <si>
    <t>V450</t>
  </si>
  <si>
    <t>V451</t>
  </si>
  <si>
    <t>V452</t>
  </si>
  <si>
    <t>V453</t>
  </si>
  <si>
    <t>V454</t>
  </si>
  <si>
    <t>V455</t>
  </si>
  <si>
    <t>V456</t>
  </si>
  <si>
    <t>V457</t>
  </si>
  <si>
    <t>V458</t>
  </si>
  <si>
    <t>V459</t>
  </si>
  <si>
    <t>V460</t>
  </si>
  <si>
    <t>V461</t>
  </si>
  <si>
    <t>V462</t>
  </si>
  <si>
    <t>V463</t>
  </si>
  <si>
    <t>V464</t>
  </si>
  <si>
    <t>V465</t>
  </si>
  <si>
    <t>V466</t>
  </si>
  <si>
    <t>V467</t>
  </si>
  <si>
    <t>V468</t>
  </si>
  <si>
    <t>V469</t>
  </si>
  <si>
    <t>V470</t>
  </si>
  <si>
    <t>V471</t>
  </si>
  <si>
    <t>Dourou-boro</t>
  </si>
  <si>
    <t>V472</t>
  </si>
  <si>
    <t>V473</t>
  </si>
  <si>
    <t>V474</t>
  </si>
  <si>
    <t>V475</t>
  </si>
  <si>
    <t>V476</t>
  </si>
  <si>
    <t>V477</t>
  </si>
  <si>
    <t>V478</t>
  </si>
  <si>
    <t>V479</t>
  </si>
  <si>
    <t>V480</t>
  </si>
  <si>
    <t>V481</t>
  </si>
  <si>
    <t>V482</t>
  </si>
  <si>
    <t>V483</t>
  </si>
  <si>
    <t>Pegue A</t>
  </si>
  <si>
    <t>V484</t>
  </si>
  <si>
    <t>V485</t>
  </si>
  <si>
    <t>V486</t>
  </si>
  <si>
    <t>V487</t>
  </si>
  <si>
    <t>V488</t>
  </si>
  <si>
    <t>V489</t>
  </si>
  <si>
    <t>V490</t>
  </si>
  <si>
    <t>V491</t>
  </si>
  <si>
    <t>V492</t>
  </si>
  <si>
    <t>V493</t>
  </si>
  <si>
    <t>V494</t>
  </si>
  <si>
    <t>V495</t>
  </si>
  <si>
    <t>V496</t>
  </si>
  <si>
    <t>V497</t>
  </si>
  <si>
    <t>V498</t>
  </si>
  <si>
    <t>V499</t>
  </si>
  <si>
    <t>V500</t>
  </si>
  <si>
    <t>V501</t>
  </si>
  <si>
    <t>V502</t>
  </si>
  <si>
    <t>V503</t>
  </si>
  <si>
    <t>V504</t>
  </si>
  <si>
    <t>V505</t>
  </si>
  <si>
    <t>V506</t>
  </si>
  <si>
    <t>V507</t>
  </si>
  <si>
    <t>V508</t>
  </si>
  <si>
    <t>V509</t>
  </si>
  <si>
    <t>V510</t>
  </si>
  <si>
    <t>V511</t>
  </si>
  <si>
    <t>V512</t>
  </si>
  <si>
    <t>V513</t>
  </si>
  <si>
    <t>V514</t>
  </si>
  <si>
    <t>V515</t>
  </si>
  <si>
    <t>V516</t>
  </si>
  <si>
    <t>V517</t>
  </si>
  <si>
    <t>V518</t>
  </si>
  <si>
    <t>V519</t>
  </si>
  <si>
    <t>V520</t>
  </si>
  <si>
    <t>V521</t>
  </si>
  <si>
    <t>V522</t>
  </si>
  <si>
    <t>V523</t>
  </si>
  <si>
    <t>V524</t>
  </si>
  <si>
    <t>V525</t>
  </si>
  <si>
    <t>V526</t>
  </si>
  <si>
    <t>V527</t>
  </si>
  <si>
    <t>V528</t>
  </si>
  <si>
    <t>Special</t>
  </si>
  <si>
    <t>V529</t>
  </si>
  <si>
    <t>V530</t>
  </si>
  <si>
    <t>V531</t>
  </si>
  <si>
    <t>V532</t>
  </si>
  <si>
    <t>V533</t>
  </si>
  <si>
    <t>V534</t>
  </si>
  <si>
    <t>V535</t>
  </si>
  <si>
    <t>V536</t>
  </si>
  <si>
    <t>V537</t>
  </si>
  <si>
    <t>V538</t>
  </si>
  <si>
    <t>V539</t>
  </si>
  <si>
    <t>V540</t>
  </si>
  <si>
    <t>V541</t>
  </si>
  <si>
    <t>V542</t>
  </si>
  <si>
    <t>V543</t>
  </si>
  <si>
    <t>V544</t>
  </si>
  <si>
    <t>V545</t>
  </si>
  <si>
    <t>V546</t>
  </si>
  <si>
    <t>V547</t>
  </si>
  <si>
    <t>V548</t>
  </si>
  <si>
    <t>V549</t>
  </si>
  <si>
    <t>V550</t>
  </si>
  <si>
    <t>V551</t>
  </si>
  <si>
    <t>V552</t>
  </si>
  <si>
    <t>V553</t>
  </si>
  <si>
    <t>V554</t>
  </si>
  <si>
    <t>Togue Doupville-Galia</t>
  </si>
  <si>
    <t>V555</t>
  </si>
  <si>
    <t>V556</t>
  </si>
  <si>
    <t>V557</t>
  </si>
  <si>
    <t>V558</t>
  </si>
  <si>
    <t>V559</t>
  </si>
  <si>
    <t>V560</t>
  </si>
  <si>
    <t>V561</t>
  </si>
  <si>
    <t>V562</t>
  </si>
  <si>
    <t>V563</t>
  </si>
  <si>
    <t>V564</t>
  </si>
  <si>
    <t>V565</t>
  </si>
  <si>
    <t>V566</t>
  </si>
  <si>
    <t>V567</t>
  </si>
  <si>
    <t>V568</t>
  </si>
  <si>
    <t>V569</t>
  </si>
  <si>
    <t>V570</t>
  </si>
  <si>
    <t>pre-9400 BC</t>
  </si>
  <si>
    <t>500-1000 AD</t>
  </si>
  <si>
    <t>1000-1600 AD</t>
  </si>
  <si>
    <t>800-200 BC</t>
  </si>
  <si>
    <t>2700-2020 BC</t>
  </si>
  <si>
    <t>1800-800 BC</t>
  </si>
  <si>
    <t>250 BC-350 AD</t>
  </si>
  <si>
    <t>350-850 AD</t>
  </si>
  <si>
    <t>850-1400 AD</t>
  </si>
  <si>
    <t>300-440 AD</t>
  </si>
  <si>
    <t>440-640 AD</t>
  </si>
  <si>
    <t>540-605 AD</t>
  </si>
  <si>
    <t>605-680 AD</t>
  </si>
  <si>
    <t>440-605 AD</t>
  </si>
  <si>
    <t>390-540 AD</t>
  </si>
  <si>
    <t>1700-1400 BC</t>
  </si>
  <si>
    <t>late 9th - 14th century AD</t>
  </si>
  <si>
    <t>11th - 14th century AD</t>
  </si>
  <si>
    <t>late 9th - late 10th century AD</t>
  </si>
  <si>
    <t>11th century AD</t>
  </si>
  <si>
    <t>late 11th - 14th century AD</t>
  </si>
  <si>
    <t>Not dated</t>
  </si>
  <si>
    <t>700-1100 AD</t>
  </si>
  <si>
    <t>pre-7th century AD</t>
  </si>
  <si>
    <t>7th-14th century AD</t>
  </si>
  <si>
    <t>post-16th century AD</t>
  </si>
  <si>
    <t>340/540 - 1210/1295 AD</t>
  </si>
  <si>
    <t>11th-12th century AD</t>
  </si>
  <si>
    <t>1010-1270 AD</t>
  </si>
  <si>
    <t>500 BC - 650 AD</t>
  </si>
  <si>
    <t>650-1000 AD</t>
  </si>
  <si>
    <t>2100-1900 BC</t>
  </si>
  <si>
    <t>1600-1100 BC</t>
  </si>
  <si>
    <t>900-550 BC</t>
  </si>
  <si>
    <t>V571</t>
  </si>
  <si>
    <t>Dhar Tichitt</t>
  </si>
  <si>
    <t>pre-1750-1400 BC</t>
  </si>
  <si>
    <t>V572</t>
  </si>
  <si>
    <t>pre-1750-1000 BC</t>
  </si>
  <si>
    <t>V573</t>
  </si>
  <si>
    <t>1500-700 BC</t>
  </si>
  <si>
    <t>V574</t>
  </si>
  <si>
    <t>V575</t>
  </si>
  <si>
    <t>1200-700 BC</t>
  </si>
  <si>
    <t>V576</t>
  </si>
  <si>
    <t>V577</t>
  </si>
  <si>
    <t>V578</t>
  </si>
  <si>
    <t>1200-900 BC</t>
  </si>
  <si>
    <t>V579</t>
  </si>
  <si>
    <t>V580</t>
  </si>
  <si>
    <t>V581</t>
  </si>
  <si>
    <t>1000-700 BC</t>
  </si>
  <si>
    <t>V582</t>
  </si>
  <si>
    <t>V583</t>
  </si>
  <si>
    <t>900-700 BC</t>
  </si>
  <si>
    <t>V584</t>
  </si>
  <si>
    <t>V585</t>
  </si>
  <si>
    <t>V586</t>
  </si>
  <si>
    <t>700-400 BC</t>
  </si>
  <si>
    <t>V587</t>
  </si>
  <si>
    <t>900-400 BC</t>
  </si>
  <si>
    <t>V588</t>
  </si>
  <si>
    <t>Karkarichinkat</t>
  </si>
  <si>
    <t>V589</t>
  </si>
  <si>
    <t>V590</t>
  </si>
  <si>
    <t>V591</t>
  </si>
  <si>
    <t>V592</t>
  </si>
  <si>
    <t>V593</t>
  </si>
  <si>
    <t>V594</t>
  </si>
  <si>
    <t>V595</t>
  </si>
  <si>
    <t>V596</t>
  </si>
  <si>
    <t>V597</t>
  </si>
  <si>
    <t>V598</t>
  </si>
  <si>
    <t>V599</t>
  </si>
  <si>
    <t>V600</t>
  </si>
  <si>
    <t>V601</t>
  </si>
  <si>
    <t>V602</t>
  </si>
  <si>
    <t>V603</t>
  </si>
  <si>
    <t>V604</t>
  </si>
  <si>
    <t>V605</t>
  </si>
  <si>
    <t>2010-1360 BC</t>
  </si>
  <si>
    <t>7th-12th century AD</t>
  </si>
  <si>
    <t>420-570 AD</t>
  </si>
  <si>
    <t>3rd-2nd century BC</t>
  </si>
  <si>
    <t>11th-16th century AD</t>
  </si>
  <si>
    <t>13th-16th century AD</t>
  </si>
  <si>
    <t>1000-1300 AD</t>
  </si>
  <si>
    <t>Simple rims</t>
  </si>
  <si>
    <t>Everted rims</t>
  </si>
  <si>
    <t>Thickened rims</t>
  </si>
  <si>
    <t>Other rims</t>
  </si>
  <si>
    <t>Bases</t>
  </si>
  <si>
    <t>Features</t>
  </si>
  <si>
    <t>Comments</t>
  </si>
  <si>
    <t>Site</t>
  </si>
  <si>
    <t>Reference</t>
  </si>
  <si>
    <t>Site interpretation</t>
  </si>
  <si>
    <t>Phase</t>
  </si>
  <si>
    <t>Ounjougou (Mali)</t>
  </si>
  <si>
    <t>Ravin de la Mouche</t>
  </si>
  <si>
    <t>Huysecom et al. 2009. The emergence of pottery in Africa during the tenth millennium cal BC: New evidence from Ounjougou (Mali). Antiquity 83 - article</t>
  </si>
  <si>
    <t>1h</t>
  </si>
  <si>
    <t>HA1</t>
  </si>
  <si>
    <t>Before 9400 BC</t>
  </si>
  <si>
    <t>Ravin du Hibou</t>
  </si>
  <si>
    <t>Huysecom et al. 2004. Ounjougou (Mali): A history of Holocene settlement at the southern edge of the Sahara. Antiquity 78(301) - Article</t>
  </si>
  <si>
    <t>HR4</t>
  </si>
  <si>
    <t>2700-2020 BC, C14</t>
  </si>
  <si>
    <t>Varves</t>
  </si>
  <si>
    <t>Ozainne 2006_Pulsations sahariennes et premiers cultivateurs</t>
  </si>
  <si>
    <t>HR5</t>
  </si>
  <si>
    <t>Togola 1993 - PhD thesis, Togola 2008 "Archaeological Investigations from Iron Age sites…"</t>
  </si>
  <si>
    <t>Early assemblage</t>
  </si>
  <si>
    <t>pre- 7th century AD</t>
  </si>
  <si>
    <t>Middle assemblage</t>
  </si>
  <si>
    <t>7th - 14th century AD</t>
  </si>
  <si>
    <t>I am not wure where to place the few flat bases or the handles/knobs, but I think it is in this period</t>
  </si>
  <si>
    <t>Late assemblage</t>
  </si>
  <si>
    <t>post- 16th century AD</t>
  </si>
  <si>
    <t>Dia (Mali)</t>
  </si>
  <si>
    <t>Shoma mound</t>
  </si>
  <si>
    <t>Bedaux et al. 2001. The Dia archaeological project: rescuing cultural heritage in the Inland Niger Delta (Mali). Antiquity 75 - article</t>
  </si>
  <si>
    <t>Horizon 1</t>
  </si>
  <si>
    <t>800-300 cal. BC (100 AD, some dates). C14</t>
  </si>
  <si>
    <t>Shoma</t>
  </si>
  <si>
    <t>Arazi 2005_PhD_Tracing History in Dia</t>
  </si>
  <si>
    <t>Horizon I</t>
  </si>
  <si>
    <t>800 - 400 BC</t>
  </si>
  <si>
    <t>Horizon II</t>
  </si>
  <si>
    <t>200 BC - AD 200</t>
  </si>
  <si>
    <t xml:space="preserve">Shoma and Mara </t>
  </si>
  <si>
    <t>Horizon III</t>
  </si>
  <si>
    <t>500 - 1000 AD</t>
  </si>
  <si>
    <t>Horizon IV</t>
  </si>
  <si>
    <t>1000 - 1600 AD</t>
  </si>
  <si>
    <t>Gao Saney</t>
  </si>
  <si>
    <t>Cisse et al 2013 - Excavations at Gao Saney</t>
  </si>
  <si>
    <t>700 - 1100 AD</t>
  </si>
  <si>
    <t>Cisse 2011 - PhD - Excavation at Gao Saney</t>
  </si>
  <si>
    <t>Jenne-jeno, Hambarketolo, Kaniana (Mali)</t>
  </si>
  <si>
    <t>McIntosh 1995_Excavations at Jenne-Jeno, Hambarketolo, and Kaniana Inland Niger Delta, Mali_the 1981 Season - book</t>
  </si>
  <si>
    <t>Phase I/II - fineware phase</t>
  </si>
  <si>
    <t>250 BC - 350 AD</t>
  </si>
  <si>
    <t>Phase III - Painted ware phase</t>
  </si>
  <si>
    <t>350 - 850 AD</t>
  </si>
  <si>
    <t>10-30%</t>
  </si>
  <si>
    <t>Phase IV - fine channelled and impressed ware phase</t>
  </si>
  <si>
    <t>Check the Th, Tc, Tf rims above and including this site</t>
  </si>
  <si>
    <t>The Lakes Region (Mali)</t>
  </si>
  <si>
    <t>Raimbault &amp; Senogo 1991_Recherches archéologiques au Mali</t>
  </si>
  <si>
    <t>840 - 870 cm</t>
  </si>
  <si>
    <t>AD 300 - 440</t>
  </si>
  <si>
    <t>630 - 690 cm</t>
  </si>
  <si>
    <t>AD 440 - 605</t>
  </si>
  <si>
    <t>480 - 510 cm</t>
  </si>
  <si>
    <t>AD 440 - 640</t>
  </si>
  <si>
    <t>360 - 390 cm</t>
  </si>
  <si>
    <t>AD 390 - 540</t>
  </si>
  <si>
    <t>210 - 240 cm</t>
  </si>
  <si>
    <t>AD 540 - 605</t>
  </si>
  <si>
    <t>60 - 90 cm</t>
  </si>
  <si>
    <t>AD 605 - 680</t>
  </si>
  <si>
    <t>Gallin 2011 - PhD - Les styles ceramique de Kobadi</t>
  </si>
  <si>
    <t>1700 - 1400 BC</t>
  </si>
  <si>
    <t>Korounkorokalé (Mali)</t>
  </si>
  <si>
    <t>MacDonald 1997. Korounkorokalé Revisited: The Pays Mande and the West African Microlithic Technocomplex. African Archaeological Review 14 (3) - article</t>
  </si>
  <si>
    <t>2h</t>
  </si>
  <si>
    <t>Layer II, ceramic LSA</t>
  </si>
  <si>
    <t>4230-3820 cal. BC, C14. Transition between layer III and II. Date is around, or just before, the arrival of ceramics</t>
  </si>
  <si>
    <t>Layer I, metalurgical</t>
  </si>
  <si>
    <t>890-1160 cal. AD, C14. Transistion between layer II and I</t>
  </si>
  <si>
    <t xml:space="preserve">Berthier 1997 - Recherches archéologiques sur la capitale de l'empire de Ghana </t>
  </si>
  <si>
    <t>Niveau 0, period A</t>
  </si>
  <si>
    <t>Niveau I, period B</t>
  </si>
  <si>
    <t>Niveau II, period C</t>
  </si>
  <si>
    <t>Niveau III, period C</t>
  </si>
  <si>
    <t>Niveau IV, period C</t>
  </si>
  <si>
    <t>Niveau V, period D</t>
  </si>
  <si>
    <t>late 14th - early 15th centruy AD</t>
  </si>
  <si>
    <t>Tombouze 1</t>
  </si>
  <si>
    <t>Douglas Post Park 2010_Prehistoric Timbuktu and its hinterland</t>
  </si>
  <si>
    <t>Early Period</t>
  </si>
  <si>
    <t>500 BC - AD 100</t>
  </si>
  <si>
    <t>The rims are not ordered in my categories in the article. I plotted them according to my scheme, but some were difficult to plot</t>
  </si>
  <si>
    <t>Middle Period</t>
  </si>
  <si>
    <t>AD 100 - 650</t>
  </si>
  <si>
    <t>Late Period</t>
  </si>
  <si>
    <t>AD 650 - 1000</t>
  </si>
  <si>
    <t>The Ecc rims become very dominant together with "simple unrestricted" and "Thickened unrestricted"</t>
  </si>
  <si>
    <t>They write there is a 3-division of the occupation but no dates of these</t>
  </si>
  <si>
    <t>AD 340/540 - 1210/1295</t>
  </si>
  <si>
    <t>MacDonald 1996_The Winde Koroji Complex_Prehistorie Anthropologie Mediterraneennes</t>
  </si>
  <si>
    <t>Horizon A</t>
  </si>
  <si>
    <t>Horizon B</t>
  </si>
  <si>
    <t>Zampia Facies</t>
  </si>
  <si>
    <t>Munson 1971_The Tichitt Tradition</t>
  </si>
  <si>
    <t>Akreijit Phase</t>
  </si>
  <si>
    <t>pre - 1750 BC - OBS: Dates are wrong from Munson</t>
  </si>
  <si>
    <t>Khimiya phase</t>
  </si>
  <si>
    <t>1500-1400 BC</t>
  </si>
  <si>
    <t>Goungou phase</t>
  </si>
  <si>
    <t>C. 1400-1200 BC</t>
  </si>
  <si>
    <t>Nkhal phase</t>
  </si>
  <si>
    <t>1200-1100 BC</t>
  </si>
  <si>
    <t>Naghez phase</t>
  </si>
  <si>
    <t>1100-1000 BC</t>
  </si>
  <si>
    <t>Chebka phase</t>
  </si>
  <si>
    <t>1000-900 BC</t>
  </si>
  <si>
    <t>Arriane Phase</t>
  </si>
  <si>
    <t>Akjinjeir Phase</t>
  </si>
  <si>
    <t>Tilemsi Valley</t>
  </si>
  <si>
    <t>Karkarichinkat N+S</t>
  </si>
  <si>
    <t>Gaussen and Gaussen 1988_Le Tilemsi Prehistorique et ses Abords</t>
  </si>
  <si>
    <t>Domesticated animals</t>
  </si>
  <si>
    <t>Wild animals</t>
  </si>
  <si>
    <t>Domesticated plants</t>
  </si>
  <si>
    <t>Wild plants</t>
  </si>
  <si>
    <t>Other</t>
  </si>
  <si>
    <t>Hunting tools</t>
  </si>
  <si>
    <t>Demography</t>
  </si>
  <si>
    <t>Cattle</t>
  </si>
  <si>
    <t>Pigs</t>
  </si>
  <si>
    <t>Sheep</t>
  </si>
  <si>
    <t>Goat</t>
  </si>
  <si>
    <t>Sheep/goat</t>
  </si>
  <si>
    <t>Chicken</t>
  </si>
  <si>
    <t>Horse</t>
  </si>
  <si>
    <t>Gazelle</t>
  </si>
  <si>
    <t>Antilope</t>
  </si>
  <si>
    <t>Bushbuck</t>
  </si>
  <si>
    <t>Buffalo</t>
  </si>
  <si>
    <t>Elephant</t>
  </si>
  <si>
    <t>Hippo</t>
  </si>
  <si>
    <t>Rhino</t>
  </si>
  <si>
    <t>Warthog</t>
  </si>
  <si>
    <t>Croc</t>
  </si>
  <si>
    <t>Turtles</t>
  </si>
  <si>
    <t>Giraffe</t>
  </si>
  <si>
    <t>Hare</t>
  </si>
  <si>
    <t>Birds</t>
  </si>
  <si>
    <t>Fish</t>
  </si>
  <si>
    <t>Manatee</t>
  </si>
  <si>
    <t>Mollusk</t>
  </si>
  <si>
    <t>Pearl millet</t>
  </si>
  <si>
    <t>Finger millet</t>
  </si>
  <si>
    <t>Sorghum</t>
  </si>
  <si>
    <t>Digitaria exilis (Fonio)</t>
  </si>
  <si>
    <t>Panicum turgidum</t>
  </si>
  <si>
    <t>Wheat</t>
  </si>
  <si>
    <t>Barley</t>
  </si>
  <si>
    <t>Cassava</t>
  </si>
  <si>
    <t>Rice</t>
  </si>
  <si>
    <t>Low (&gt;5)</t>
  </si>
  <si>
    <t>Medium (5-10)</t>
  </si>
  <si>
    <t>High (10&lt;)</t>
  </si>
  <si>
    <t>Grindstones</t>
  </si>
  <si>
    <t>Zoomorphic figurines</t>
  </si>
  <si>
    <t xml:space="preserve">Bone </t>
  </si>
  <si>
    <t>Flint</t>
  </si>
  <si>
    <t>Stone/banco/wattle and daub archtecture</t>
  </si>
  <si>
    <t>Walled settlements</t>
  </si>
  <si>
    <t>Public buildings</t>
  </si>
  <si>
    <t>Other signs of demography</t>
  </si>
  <si>
    <t>Archaeobotanics are not analysed from all levels</t>
  </si>
  <si>
    <t>Wild animals and fish declines through time</t>
  </si>
  <si>
    <t>Few archtectual remains</t>
  </si>
  <si>
    <t>reestablishment of permanent stone settlement. Aquatic remains increase</t>
  </si>
  <si>
    <t>Grindstones disappear</t>
  </si>
  <si>
    <t>Necropolis</t>
  </si>
  <si>
    <t>No data on the flora</t>
  </si>
  <si>
    <t>There are no data on floral or faunal remains from all levels</t>
  </si>
  <si>
    <t>Low population density</t>
  </si>
  <si>
    <t>Larger settlements</t>
  </si>
  <si>
    <t>more sattelite mounds</t>
  </si>
  <si>
    <t>Population drop in the end of this phase</t>
  </si>
  <si>
    <t>Grindstones become very large. Rock art depicting cattle with emphazised udders</t>
  </si>
  <si>
    <t>Hunting plays a larger role + change in subsistance</t>
  </si>
  <si>
    <t xml:space="preserve">Smith 1974_Preliminary report of excavations at Karkarichinkat - West African Journal of Archaeology vol 4 </t>
  </si>
  <si>
    <t>2010-1690 BC</t>
  </si>
  <si>
    <t>Manning 2011</t>
  </si>
  <si>
    <t>2600-2000 BC</t>
  </si>
  <si>
    <t>Phase 3</t>
  </si>
  <si>
    <t>Phase 2</t>
  </si>
  <si>
    <t>Phase 1</t>
  </si>
  <si>
    <t>Huysecom et al. 2011</t>
  </si>
  <si>
    <t>Huysecom et al. 2015</t>
  </si>
  <si>
    <t>Donkey</t>
  </si>
  <si>
    <t>Cowpea</t>
  </si>
  <si>
    <t>Phase 3 (Huysecom 2011)</t>
  </si>
  <si>
    <t>Phase 0</t>
  </si>
  <si>
    <t>1st-3rd century AD</t>
  </si>
  <si>
    <t>760-970 AD</t>
  </si>
  <si>
    <t>No pottery</t>
  </si>
  <si>
    <t xml:space="preserve">Not a lot of info on resources </t>
  </si>
  <si>
    <t>Huysecom et al 2011</t>
  </si>
  <si>
    <t>Huysecom et al 2015</t>
  </si>
  <si>
    <t>All pottery is from phase 3, exept one bowl no. 4 which is from phase 2</t>
  </si>
  <si>
    <t>No info</t>
  </si>
  <si>
    <t>Temper</t>
  </si>
  <si>
    <t>Metric</t>
  </si>
  <si>
    <t>Surface alterations</t>
  </si>
  <si>
    <t>Quartz</t>
  </si>
  <si>
    <t>Sand (unspf)</t>
  </si>
  <si>
    <t>Grog</t>
  </si>
  <si>
    <t>Shell</t>
  </si>
  <si>
    <t>Mica</t>
  </si>
  <si>
    <t>Bone</t>
  </si>
  <si>
    <t>Sponge sp.</t>
  </si>
  <si>
    <t>Chaff</t>
  </si>
  <si>
    <t>Organic material (unspf)</t>
  </si>
  <si>
    <t>Dung</t>
  </si>
  <si>
    <t>Mean body sherd thickness</t>
  </si>
  <si>
    <t>Signs of cooking (2nd burn)</t>
  </si>
  <si>
    <t>Slip</t>
  </si>
  <si>
    <t>Smoothening</t>
  </si>
  <si>
    <t>Burnish</t>
  </si>
  <si>
    <t>Surface rustication (Roulette or other)</t>
  </si>
  <si>
    <t>Fineware</t>
  </si>
  <si>
    <t>Medium ware</t>
  </si>
  <si>
    <t xml:space="preserve">Coarse ware </t>
  </si>
  <si>
    <t>HA 3</t>
  </si>
  <si>
    <t>9000-8100 BC</t>
  </si>
  <si>
    <t>some smaller ceramic pieces were found, but none were diagmnostic.</t>
  </si>
  <si>
    <t>Luxury wares - ornamentation</t>
  </si>
  <si>
    <t>50-78%</t>
  </si>
  <si>
    <t>few</t>
  </si>
  <si>
    <t>1 (Delta ware)</t>
  </si>
  <si>
    <t>more (carinated rims)</t>
  </si>
  <si>
    <t>Becomes thicker</t>
  </si>
  <si>
    <t>Very few</t>
  </si>
  <si>
    <t>Decreases</t>
  </si>
  <si>
    <t>Decreases even more</t>
  </si>
  <si>
    <t>Increases</t>
  </si>
  <si>
    <t>No mention of temper or decorations from this phase, but I think it is quite similar to the preceding phase</t>
  </si>
  <si>
    <t>No data from Smith 1974</t>
  </si>
  <si>
    <t>Manning 2011_Potter communities and technological tradition in the Lower Tilemsi Valley Mali</t>
  </si>
  <si>
    <t>2500-2300 BC</t>
  </si>
  <si>
    <t>"Fairly thin"</t>
  </si>
  <si>
    <t>The organic temper is reserved for large jars with everted rim</t>
  </si>
  <si>
    <t>Laterite</t>
  </si>
  <si>
    <t>This site contains the most bases?? -&gt; perhaps because it is ritual?</t>
  </si>
  <si>
    <t>Mema</t>
  </si>
  <si>
    <t>V606</t>
  </si>
  <si>
    <t>V607</t>
  </si>
  <si>
    <t>V608</t>
  </si>
  <si>
    <t>V609</t>
  </si>
  <si>
    <t>V610</t>
  </si>
  <si>
    <t>V611</t>
  </si>
  <si>
    <t>V612</t>
  </si>
  <si>
    <t>V613</t>
  </si>
  <si>
    <t>V614</t>
  </si>
  <si>
    <t>1300-800 BC</t>
  </si>
  <si>
    <t>850 BC- 300 AD</t>
  </si>
  <si>
    <t>1440-1160 BC</t>
  </si>
  <si>
    <t>Vs</t>
  </si>
  <si>
    <t>Vertical, simple</t>
  </si>
  <si>
    <t>Vc</t>
  </si>
  <si>
    <t>Vertical collard</t>
  </si>
  <si>
    <t>Long rim</t>
  </si>
  <si>
    <t>Short rim</t>
  </si>
  <si>
    <t>Reconstruction</t>
  </si>
  <si>
    <t>R1</t>
  </si>
  <si>
    <t>R2</t>
  </si>
  <si>
    <t>R3</t>
  </si>
  <si>
    <t>Partially reconstructed</t>
  </si>
  <si>
    <t>Medium reconstructed</t>
  </si>
  <si>
    <t>Level of reconstruction</t>
  </si>
  <si>
    <t>MacDonald 1994 PhD</t>
  </si>
  <si>
    <t>R4</t>
  </si>
  <si>
    <t>Fully reconstructed (by publ)</t>
  </si>
  <si>
    <t>Fully reconstructed (whole vessel)</t>
  </si>
  <si>
    <t>Roulette</t>
  </si>
  <si>
    <t>Info</t>
  </si>
  <si>
    <t>External surface</t>
  </si>
  <si>
    <t>Internal surface</t>
  </si>
  <si>
    <t>Paint</t>
  </si>
  <si>
    <t>Plastic decor</t>
  </si>
  <si>
    <t>Incisions, lines</t>
  </si>
  <si>
    <t>Incisions, dots</t>
  </si>
  <si>
    <t xml:space="preserve">*Size category is dependant on the width </t>
  </si>
  <si>
    <t>6d</t>
  </si>
  <si>
    <t>7d</t>
  </si>
  <si>
    <t>10d</t>
  </si>
  <si>
    <t>Oversized closed vertical oval</t>
  </si>
  <si>
    <t>Incisions, semi-circular</t>
  </si>
  <si>
    <t>Channels</t>
  </si>
  <si>
    <t>Incisions, hatched lines</t>
  </si>
  <si>
    <t>Otp</t>
  </si>
  <si>
    <t>Insicions, geometric motif</t>
  </si>
  <si>
    <t>Paint, horizontal lines</t>
  </si>
  <si>
    <t>Paint, vertical lines</t>
  </si>
  <si>
    <t>Paint, semi-circles</t>
  </si>
  <si>
    <t>Paint, Hatched</t>
  </si>
  <si>
    <t>Paint, diamonds</t>
  </si>
  <si>
    <t>Lids</t>
  </si>
  <si>
    <t>Firestand</t>
  </si>
  <si>
    <t>Other vessels</t>
  </si>
  <si>
    <t>Flasks</t>
  </si>
  <si>
    <t>Incisions, horizontal lines (single)</t>
  </si>
  <si>
    <t>Incisions, horizontal lines (multiple)</t>
  </si>
  <si>
    <t>Incisions, vertical lines (single)</t>
  </si>
  <si>
    <t>Incisions, vertical lines (multiple)</t>
  </si>
  <si>
    <t>Roulette (Single)</t>
  </si>
  <si>
    <t>Roulette (multiple)</t>
  </si>
  <si>
    <t>Slip (coloured)</t>
  </si>
  <si>
    <t>Channels (Single)</t>
  </si>
  <si>
    <t>Channels (Multiple)</t>
  </si>
  <si>
    <t>Net impression</t>
  </si>
  <si>
    <t>The ECC rims are very dominanat at Gao</t>
  </si>
  <si>
    <t>Paint, dots</t>
  </si>
  <si>
    <t>Vertical = 80°- 100°</t>
  </si>
  <si>
    <t>&gt;35</t>
  </si>
  <si>
    <t>15-24</t>
  </si>
  <si>
    <t>25-34</t>
  </si>
  <si>
    <t>35-44</t>
  </si>
  <si>
    <t>Huge open semi-globular</t>
  </si>
  <si>
    <t>2e</t>
  </si>
  <si>
    <t>&gt;45</t>
  </si>
  <si>
    <t>Huge closed horizontal-oval</t>
  </si>
  <si>
    <t>3e</t>
  </si>
  <si>
    <t>Huge vertical semi-globular</t>
  </si>
  <si>
    <t>4e</t>
  </si>
  <si>
    <t>Oversized vertical semi globular</t>
  </si>
  <si>
    <t>Huge closed globular</t>
  </si>
  <si>
    <t>5e</t>
  </si>
  <si>
    <t>25-35</t>
  </si>
  <si>
    <t>Huge tightly closed globular</t>
  </si>
  <si>
    <t>6e</t>
  </si>
  <si>
    <t>Oversized tightly closed globular</t>
  </si>
  <si>
    <t>Huge closed carinated semi globular</t>
  </si>
  <si>
    <t>7e</t>
  </si>
  <si>
    <t>Oversized closed carinated semi-globular</t>
  </si>
  <si>
    <t>Small wide-open carinated quarter-globular</t>
  </si>
  <si>
    <t>Medium wide-open carinated quarter-globular</t>
  </si>
  <si>
    <t>Large wide-open carinated quarter-globular</t>
  </si>
  <si>
    <t>Huge closed vertical oval</t>
  </si>
  <si>
    <t>10e</t>
  </si>
  <si>
    <t>20-29</t>
  </si>
  <si>
    <t>30-39</t>
  </si>
  <si>
    <t>&gt;40</t>
  </si>
  <si>
    <t>Huge wide open quarter globular</t>
  </si>
  <si>
    <t>8d</t>
  </si>
  <si>
    <t>Huge wide-open carinated quarter globular</t>
  </si>
  <si>
    <t>9d</t>
  </si>
  <si>
    <t>Huge vertical vertical oval</t>
  </si>
  <si>
    <t>no</t>
  </si>
  <si>
    <t>site_name</t>
  </si>
  <si>
    <t>vessel_number</t>
  </si>
  <si>
    <t>date</t>
  </si>
  <si>
    <t>type_category</t>
  </si>
  <si>
    <t>rim_category</t>
  </si>
  <si>
    <t>base_category</t>
  </si>
  <si>
    <t>attributes</t>
  </si>
  <si>
    <t>orifice_diameter</t>
  </si>
  <si>
    <t>vessel_height</t>
  </si>
  <si>
    <t>vessel_width</t>
  </si>
  <si>
    <t>actual_diameter</t>
  </si>
  <si>
    <t>actual_height</t>
  </si>
  <si>
    <t>actual_width</t>
  </si>
  <si>
    <t>square_cm2</t>
  </si>
  <si>
    <t>T</t>
  </si>
  <si>
    <t>16a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</si>
</sst>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rgb="FF202122"/>
      <name val="Calibri"/>
      <family val="2"/>
      <scheme val="minor"/>
    </font>
    <font>
      <sz val="11"/>
      <color rgb="FF20212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5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168">
    <xf numFmtId="0" fontId="0" fillId="0" borderId="0" xfId="0"/>
    <xf numFmtId="0" fontId="0" fillId="0" borderId="0" xfId="0" applyAlignment="1">
      <alignment vertical="top" wrapText="1"/>
    </xf>
    <xf numFmtId="0" fontId="0" fillId="0" borderId="2" xfId="0" applyBorder="1"/>
    <xf numFmtId="0" fontId="0" fillId="0" borderId="3" xfId="0" applyBorder="1"/>
    <xf numFmtId="0" fontId="1" fillId="0" borderId="7" xfId="0" applyFont="1" applyBorder="1"/>
    <xf numFmtId="0" fontId="1" fillId="0" borderId="11" xfId="0" applyFont="1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0" fillId="0" borderId="11" xfId="0" applyBorder="1"/>
    <xf numFmtId="0" fontId="0" fillId="0" borderId="7" xfId="0" applyBorder="1"/>
    <xf numFmtId="0" fontId="0" fillId="0" borderId="23" xfId="0" applyBorder="1" applyAlignment="1">
      <alignment vertical="top"/>
    </xf>
    <xf numFmtId="0" fontId="0" fillId="0" borderId="24" xfId="0" applyBorder="1" applyAlignment="1">
      <alignment vertical="top"/>
    </xf>
    <xf numFmtId="0" fontId="0" fillId="0" borderId="25" xfId="0" applyBorder="1" applyAlignment="1">
      <alignment vertical="top"/>
    </xf>
    <xf numFmtId="0" fontId="0" fillId="0" borderId="26" xfId="0" applyBorder="1" applyAlignment="1">
      <alignment vertical="top" wrapText="1"/>
    </xf>
    <xf numFmtId="0" fontId="0" fillId="0" borderId="24" xfId="0" applyBorder="1" applyAlignment="1">
      <alignment vertical="top" wrapText="1"/>
    </xf>
    <xf numFmtId="0" fontId="0" fillId="0" borderId="27" xfId="0" applyBorder="1" applyAlignment="1">
      <alignment vertical="top"/>
    </xf>
    <xf numFmtId="0" fontId="0" fillId="0" borderId="28" xfId="0" applyBorder="1" applyAlignment="1">
      <alignment vertical="top"/>
    </xf>
    <xf numFmtId="0" fontId="0" fillId="0" borderId="29" xfId="0" applyBorder="1" applyAlignment="1">
      <alignment vertical="top"/>
    </xf>
    <xf numFmtId="0" fontId="0" fillId="0" borderId="30" xfId="0" applyBorder="1" applyAlignment="1">
      <alignment vertical="top"/>
    </xf>
    <xf numFmtId="0" fontId="2" fillId="0" borderId="12" xfId="0" applyFont="1" applyBorder="1" applyAlignment="1">
      <alignment vertical="top"/>
    </xf>
    <xf numFmtId="0" fontId="2" fillId="0" borderId="13" xfId="0" applyFont="1" applyBorder="1" applyAlignment="1">
      <alignment vertical="top"/>
    </xf>
    <xf numFmtId="0" fontId="2" fillId="0" borderId="14" xfId="0" applyFont="1" applyBorder="1" applyAlignment="1">
      <alignment vertical="top"/>
    </xf>
    <xf numFmtId="0" fontId="2" fillId="0" borderId="22" xfId="0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2" fillId="0" borderId="2" xfId="0" applyFont="1" applyBorder="1" applyAlignment="1">
      <alignment vertical="top"/>
    </xf>
    <xf numFmtId="0" fontId="2" fillId="0" borderId="3" xfId="0" applyFont="1" applyBorder="1" applyAlignment="1">
      <alignment vertical="top"/>
    </xf>
    <xf numFmtId="0" fontId="2" fillId="0" borderId="7" xfId="0" applyFont="1" applyBorder="1" applyAlignment="1">
      <alignment vertical="top"/>
    </xf>
    <xf numFmtId="0" fontId="1" fillId="0" borderId="30" xfId="0" applyFont="1" applyBorder="1"/>
    <xf numFmtId="0" fontId="1" fillId="0" borderId="0" xfId="0" applyFont="1"/>
    <xf numFmtId="0" fontId="1" fillId="0" borderId="3" xfId="0" applyFont="1" applyBorder="1" applyAlignment="1">
      <alignment horizontal="left" vertical="top"/>
    </xf>
    <xf numFmtId="0" fontId="0" fillId="0" borderId="0" xfId="0" applyAlignment="1">
      <alignment horizontal="left" vertical="top"/>
    </xf>
    <xf numFmtId="0" fontId="1" fillId="0" borderId="0" xfId="0" applyFont="1" applyAlignment="1">
      <alignment horizontal="left" vertical="top"/>
    </xf>
    <xf numFmtId="0" fontId="1" fillId="0" borderId="6" xfId="0" applyFont="1" applyBorder="1" applyAlignment="1">
      <alignment horizontal="center" vertical="top"/>
    </xf>
    <xf numFmtId="0" fontId="1" fillId="0" borderId="31" xfId="0" applyFont="1" applyBorder="1" applyAlignment="1">
      <alignment horizontal="left" vertical="top"/>
    </xf>
    <xf numFmtId="0" fontId="1" fillId="0" borderId="27" xfId="0" applyFont="1" applyBorder="1" applyAlignment="1">
      <alignment horizontal="left" vertical="top"/>
    </xf>
    <xf numFmtId="0" fontId="1" fillId="0" borderId="32" xfId="0" applyFont="1" applyBorder="1" applyAlignment="1">
      <alignment horizontal="left" vertical="top"/>
    </xf>
    <xf numFmtId="0" fontId="1" fillId="0" borderId="36" xfId="0" applyFont="1" applyBorder="1" applyAlignment="1">
      <alignment horizontal="left" vertical="top"/>
    </xf>
    <xf numFmtId="0" fontId="1" fillId="0" borderId="19" xfId="0" applyFont="1" applyBorder="1" applyAlignment="1">
      <alignment horizontal="left" vertical="top"/>
    </xf>
    <xf numFmtId="0" fontId="1" fillId="0" borderId="33" xfId="0" applyFont="1" applyBorder="1" applyAlignment="1">
      <alignment horizontal="left" vertical="top"/>
    </xf>
    <xf numFmtId="0" fontId="1" fillId="0" borderId="34" xfId="0" applyFont="1" applyBorder="1" applyAlignment="1">
      <alignment horizontal="left" vertical="top"/>
    </xf>
    <xf numFmtId="0" fontId="1" fillId="0" borderId="35" xfId="0" applyFont="1" applyBorder="1" applyAlignment="1">
      <alignment horizontal="left" vertical="top"/>
    </xf>
    <xf numFmtId="0" fontId="0" fillId="0" borderId="0" xfId="0" applyAlignment="1">
      <alignment horizontal="left" vertical="top" wrapText="1"/>
    </xf>
    <xf numFmtId="0" fontId="0" fillId="0" borderId="32" xfId="0" applyBorder="1" applyAlignment="1">
      <alignment horizontal="left" vertical="top"/>
    </xf>
    <xf numFmtId="0" fontId="0" fillId="0" borderId="37" xfId="0" applyBorder="1" applyAlignment="1">
      <alignment horizontal="left" vertical="top"/>
    </xf>
    <xf numFmtId="0" fontId="0" fillId="0" borderId="38" xfId="0" applyBorder="1" applyAlignment="1">
      <alignment horizontal="left" vertical="top"/>
    </xf>
    <xf numFmtId="0" fontId="0" fillId="0" borderId="39" xfId="0" applyBorder="1" applyAlignment="1">
      <alignment horizontal="left" vertical="top"/>
    </xf>
    <xf numFmtId="0" fontId="0" fillId="0" borderId="40" xfId="0" applyBorder="1" applyAlignment="1">
      <alignment horizontal="left" vertical="top"/>
    </xf>
    <xf numFmtId="0" fontId="0" fillId="0" borderId="41" xfId="0" applyBorder="1" applyAlignment="1">
      <alignment horizontal="left" vertical="top"/>
    </xf>
    <xf numFmtId="0" fontId="0" fillId="0" borderId="41" xfId="0" applyBorder="1" applyAlignment="1">
      <alignment horizontal="left" vertical="top" wrapText="1"/>
    </xf>
    <xf numFmtId="0" fontId="0" fillId="0" borderId="17" xfId="0" applyBorder="1" applyAlignment="1">
      <alignment horizontal="left" vertical="top" wrapText="1"/>
    </xf>
    <xf numFmtId="0" fontId="0" fillId="0" borderId="42" xfId="0" applyBorder="1" applyAlignment="1">
      <alignment horizontal="left" vertical="top"/>
    </xf>
    <xf numFmtId="0" fontId="0" fillId="0" borderId="43" xfId="0" applyBorder="1" applyAlignment="1">
      <alignment horizontal="left" vertical="top"/>
    </xf>
    <xf numFmtId="0" fontId="0" fillId="0" borderId="43" xfId="0" applyBorder="1" applyAlignment="1">
      <alignment horizontal="left" vertical="top" wrapText="1"/>
    </xf>
    <xf numFmtId="0" fontId="0" fillId="0" borderId="15" xfId="0" applyBorder="1" applyAlignment="1">
      <alignment horizontal="left" vertical="top" wrapText="1"/>
    </xf>
    <xf numFmtId="0" fontId="1" fillId="0" borderId="37" xfId="0" applyFont="1" applyBorder="1" applyAlignment="1">
      <alignment horizontal="left" vertical="top"/>
    </xf>
    <xf numFmtId="0" fontId="1" fillId="0" borderId="38" xfId="0" applyFont="1" applyBorder="1" applyAlignment="1">
      <alignment horizontal="left" vertical="top"/>
    </xf>
    <xf numFmtId="0" fontId="0" fillId="0" borderId="33" xfId="0" applyBorder="1" applyAlignment="1">
      <alignment horizontal="left" vertical="top"/>
    </xf>
    <xf numFmtId="0" fontId="0" fillId="0" borderId="34" xfId="0" applyBorder="1" applyAlignment="1">
      <alignment horizontal="left" vertical="top"/>
    </xf>
    <xf numFmtId="0" fontId="0" fillId="0" borderId="34" xfId="0" applyBorder="1" applyAlignment="1">
      <alignment horizontal="left" vertical="top" wrapText="1"/>
    </xf>
    <xf numFmtId="0" fontId="0" fillId="0" borderId="35" xfId="0" applyBorder="1" applyAlignment="1">
      <alignment horizontal="left" vertical="top"/>
    </xf>
    <xf numFmtId="0" fontId="0" fillId="0" borderId="44" xfId="0" applyBorder="1" applyAlignment="1">
      <alignment horizontal="left" vertical="top"/>
    </xf>
    <xf numFmtId="0" fontId="0" fillId="0" borderId="45" xfId="0" applyBorder="1" applyAlignment="1">
      <alignment horizontal="left" vertical="top"/>
    </xf>
    <xf numFmtId="0" fontId="1" fillId="0" borderId="45" xfId="0" applyFont="1" applyBorder="1" applyAlignment="1">
      <alignment horizontal="left" vertical="top"/>
    </xf>
    <xf numFmtId="0" fontId="0" fillId="0" borderId="46" xfId="0" applyBorder="1" applyAlignment="1">
      <alignment horizontal="left" vertical="top"/>
    </xf>
    <xf numFmtId="0" fontId="0" fillId="0" borderId="45" xfId="0" applyBorder="1" applyAlignment="1">
      <alignment horizontal="left" vertical="top" wrapText="1"/>
    </xf>
    <xf numFmtId="0" fontId="1" fillId="0" borderId="7" xfId="0" applyFont="1" applyBorder="1" applyAlignment="1">
      <alignment horizontal="center" vertical="top"/>
    </xf>
    <xf numFmtId="0" fontId="0" fillId="0" borderId="7" xfId="0" applyBorder="1" applyAlignment="1">
      <alignment horizontal="left" vertical="top"/>
    </xf>
    <xf numFmtId="0" fontId="0" fillId="0" borderId="33" xfId="0" applyBorder="1" applyAlignment="1">
      <alignment horizontal="left" vertical="top" wrapText="1"/>
    </xf>
    <xf numFmtId="0" fontId="0" fillId="0" borderId="37" xfId="0" applyBorder="1" applyAlignment="1">
      <alignment horizontal="left" vertical="top" wrapText="1"/>
    </xf>
    <xf numFmtId="0" fontId="0" fillId="0" borderId="44" xfId="0" applyBorder="1" applyAlignment="1">
      <alignment horizontal="left" vertical="top" wrapText="1"/>
    </xf>
    <xf numFmtId="0" fontId="0" fillId="2" borderId="46" xfId="0" applyFill="1" applyBorder="1" applyAlignment="1">
      <alignment horizontal="left" vertical="top"/>
    </xf>
    <xf numFmtId="0" fontId="0" fillId="0" borderId="35" xfId="0" applyBorder="1" applyAlignment="1">
      <alignment horizontal="left" vertical="top" wrapText="1"/>
    </xf>
    <xf numFmtId="0" fontId="0" fillId="0" borderId="38" xfId="0" applyBorder="1" applyAlignment="1">
      <alignment horizontal="left" vertical="top" wrapText="1"/>
    </xf>
    <xf numFmtId="0" fontId="0" fillId="0" borderId="46" xfId="0" applyBorder="1" applyAlignment="1">
      <alignment horizontal="left" vertical="top" wrapText="1"/>
    </xf>
    <xf numFmtId="0" fontId="0" fillId="0" borderId="4" xfId="0" applyBorder="1" applyAlignment="1">
      <alignment horizontal="left" vertical="top"/>
    </xf>
    <xf numFmtId="0" fontId="0" fillId="0" borderId="5" xfId="0" applyBorder="1" applyAlignment="1">
      <alignment horizontal="left" vertical="top"/>
    </xf>
    <xf numFmtId="0" fontId="0" fillId="0" borderId="6" xfId="0" applyBorder="1" applyAlignment="1">
      <alignment horizontal="left" vertical="top"/>
    </xf>
    <xf numFmtId="0" fontId="0" fillId="0" borderId="35" xfId="0" applyBorder="1"/>
    <xf numFmtId="0" fontId="0" fillId="0" borderId="46" xfId="0" applyBorder="1"/>
    <xf numFmtId="0" fontId="0" fillId="0" borderId="34" xfId="0" applyBorder="1"/>
    <xf numFmtId="0" fontId="0" fillId="0" borderId="37" xfId="0" applyBorder="1"/>
    <xf numFmtId="0" fontId="0" fillId="0" borderId="38" xfId="0" applyBorder="1"/>
    <xf numFmtId="0" fontId="0" fillId="0" borderId="44" xfId="0" applyBorder="1"/>
    <xf numFmtId="0" fontId="0" fillId="0" borderId="45" xfId="0" applyBorder="1"/>
    <xf numFmtId="0" fontId="0" fillId="0" borderId="5" xfId="0" applyBorder="1" applyAlignment="1">
      <alignment horizontal="left" vertical="top" wrapText="1"/>
    </xf>
    <xf numFmtId="0" fontId="0" fillId="0" borderId="6" xfId="0" applyBorder="1" applyAlignment="1">
      <alignment horizontal="left" vertical="top" wrapText="1"/>
    </xf>
    <xf numFmtId="0" fontId="0" fillId="2" borderId="4" xfId="0" applyFill="1" applyBorder="1"/>
    <xf numFmtId="0" fontId="0" fillId="0" borderId="5" xfId="0" applyBorder="1"/>
    <xf numFmtId="0" fontId="0" fillId="0" borderId="6" xfId="0" applyBorder="1"/>
    <xf numFmtId="0" fontId="0" fillId="2" borderId="4" xfId="0" applyFill="1" applyBorder="1" applyAlignment="1">
      <alignment horizontal="left" vertical="top"/>
    </xf>
    <xf numFmtId="0" fontId="0" fillId="2" borderId="33" xfId="0" applyFill="1" applyBorder="1" applyAlignment="1">
      <alignment horizontal="left" vertical="top"/>
    </xf>
    <xf numFmtId="0" fontId="1" fillId="0" borderId="47" xfId="0" applyFont="1" applyBorder="1" applyAlignment="1">
      <alignment horizontal="left" vertical="top"/>
    </xf>
    <xf numFmtId="0" fontId="1" fillId="0" borderId="48" xfId="0" applyFont="1" applyBorder="1" applyAlignment="1">
      <alignment horizontal="left" vertical="top"/>
    </xf>
    <xf numFmtId="0" fontId="1" fillId="0" borderId="49" xfId="0" applyFont="1" applyBorder="1" applyAlignment="1">
      <alignment horizontal="left" vertical="top"/>
    </xf>
    <xf numFmtId="0" fontId="1" fillId="0" borderId="21" xfId="0" applyFont="1" applyBorder="1" applyAlignment="1">
      <alignment horizontal="left" vertical="top"/>
    </xf>
    <xf numFmtId="0" fontId="1" fillId="0" borderId="29" xfId="0" applyFont="1" applyBorder="1" applyAlignment="1">
      <alignment horizontal="left" vertical="top"/>
    </xf>
    <xf numFmtId="0" fontId="4" fillId="0" borderId="48" xfId="0" applyFont="1" applyBorder="1"/>
    <xf numFmtId="0" fontId="1" fillId="0" borderId="4" xfId="0" applyFont="1" applyBorder="1" applyAlignment="1">
      <alignment horizontal="left" vertical="top"/>
    </xf>
    <xf numFmtId="0" fontId="1" fillId="0" borderId="10" xfId="0" applyFont="1" applyBorder="1" applyAlignment="1">
      <alignment horizontal="left" vertical="top"/>
    </xf>
    <xf numFmtId="0" fontId="1" fillId="0" borderId="11" xfId="0" applyFont="1" applyBorder="1" applyAlignment="1">
      <alignment horizontal="left" vertical="top"/>
    </xf>
    <xf numFmtId="0" fontId="1" fillId="0" borderId="6" xfId="0" applyFont="1" applyBorder="1" applyAlignment="1">
      <alignment horizontal="left" vertical="top"/>
    </xf>
    <xf numFmtId="0" fontId="1" fillId="0" borderId="5" xfId="0" applyFont="1" applyBorder="1" applyAlignment="1">
      <alignment horizontal="left" vertical="top"/>
    </xf>
    <xf numFmtId="0" fontId="1" fillId="0" borderId="2" xfId="0" applyFont="1" applyBorder="1"/>
    <xf numFmtId="0" fontId="1" fillId="0" borderId="46" xfId="0" applyFont="1" applyBorder="1" applyAlignment="1">
      <alignment horizontal="left" vertical="top"/>
    </xf>
    <xf numFmtId="0" fontId="0" fillId="0" borderId="33" xfId="0" applyBorder="1"/>
    <xf numFmtId="0" fontId="0" fillId="0" borderId="4" xfId="0" applyBorder="1"/>
    <xf numFmtId="0" fontId="1" fillId="0" borderId="44" xfId="0" applyFont="1" applyBorder="1" applyAlignment="1">
      <alignment horizontal="left" vertical="top"/>
    </xf>
    <xf numFmtId="0" fontId="5" fillId="0" borderId="34" xfId="0" applyFont="1" applyBorder="1"/>
    <xf numFmtId="0" fontId="0" fillId="0" borderId="1" xfId="0" applyBorder="1"/>
    <xf numFmtId="0" fontId="5" fillId="0" borderId="0" xfId="0" applyFont="1"/>
    <xf numFmtId="0" fontId="5" fillId="0" borderId="45" xfId="0" applyFont="1" applyBorder="1"/>
    <xf numFmtId="0" fontId="0" fillId="0" borderId="1" xfId="0" applyBorder="1" applyAlignment="1">
      <alignment horizontal="left" vertical="top"/>
    </xf>
    <xf numFmtId="0" fontId="0" fillId="0" borderId="2" xfId="0" applyBorder="1" applyAlignment="1">
      <alignment horizontal="left" vertical="top"/>
    </xf>
    <xf numFmtId="0" fontId="0" fillId="0" borderId="3" xfId="0" applyBorder="1" applyAlignment="1">
      <alignment horizontal="left" vertical="top"/>
    </xf>
    <xf numFmtId="0" fontId="5" fillId="0" borderId="45" xfId="0" applyFont="1" applyBorder="1" applyAlignment="1">
      <alignment horizontal="left" vertical="top"/>
    </xf>
    <xf numFmtId="0" fontId="5" fillId="0" borderId="34" xfId="0" applyFont="1" applyBorder="1" applyAlignment="1">
      <alignment horizontal="left" vertical="top"/>
    </xf>
    <xf numFmtId="0" fontId="5" fillId="0" borderId="0" xfId="0" applyFont="1" applyAlignment="1">
      <alignment horizontal="left" vertical="top"/>
    </xf>
    <xf numFmtId="0" fontId="0" fillId="0" borderId="34" xfId="0" applyBorder="1" applyAlignment="1">
      <alignment wrapText="1"/>
    </xf>
    <xf numFmtId="0" fontId="0" fillId="0" borderId="34" xfId="0" applyBorder="1" applyAlignment="1">
      <alignment vertical="top"/>
    </xf>
    <xf numFmtId="0" fontId="0" fillId="0" borderId="0" xfId="0" applyAlignment="1">
      <alignment vertical="top"/>
    </xf>
    <xf numFmtId="0" fontId="0" fillId="0" borderId="37" xfId="0" applyBorder="1" applyAlignment="1">
      <alignment vertical="top"/>
    </xf>
    <xf numFmtId="0" fontId="0" fillId="0" borderId="33" xfId="0" applyBorder="1" applyAlignment="1">
      <alignment vertical="top"/>
    </xf>
    <xf numFmtId="9" fontId="0" fillId="0" borderId="0" xfId="0" applyNumberFormat="1" applyAlignment="1">
      <alignment horizontal="left" vertical="top"/>
    </xf>
    <xf numFmtId="0" fontId="0" fillId="0" borderId="0" xfId="1" applyNumberFormat="1" applyFont="1" applyBorder="1" applyAlignment="1">
      <alignment horizontal="left" vertical="top"/>
    </xf>
    <xf numFmtId="0" fontId="0" fillId="0" borderId="50" xfId="0" applyBorder="1" applyAlignment="1">
      <alignment horizontal="left" vertical="top"/>
    </xf>
    <xf numFmtId="0" fontId="0" fillId="0" borderId="51" xfId="0" applyBorder="1" applyAlignment="1">
      <alignment horizontal="left" vertical="top" wrapText="1"/>
    </xf>
    <xf numFmtId="0" fontId="0" fillId="0" borderId="51" xfId="0" applyBorder="1" applyAlignment="1">
      <alignment horizontal="left" vertical="top"/>
    </xf>
    <xf numFmtId="0" fontId="0" fillId="0" borderId="20" xfId="0" applyBorder="1" applyAlignment="1">
      <alignment horizontal="left" vertical="top" wrapText="1"/>
    </xf>
    <xf numFmtId="9" fontId="0" fillId="0" borderId="37" xfId="0" applyNumberFormat="1" applyBorder="1" applyAlignment="1">
      <alignment horizontal="left" vertical="top"/>
    </xf>
    <xf numFmtId="9" fontId="0" fillId="0" borderId="44" xfId="0" applyNumberFormat="1" applyBorder="1" applyAlignment="1">
      <alignment horizontal="left" vertical="top"/>
    </xf>
    <xf numFmtId="9" fontId="0" fillId="0" borderId="34" xfId="0" applyNumberFormat="1" applyBorder="1" applyAlignment="1">
      <alignment horizontal="left" vertical="top"/>
    </xf>
    <xf numFmtId="9" fontId="0" fillId="0" borderId="45" xfId="0" applyNumberFormat="1" applyBorder="1" applyAlignment="1">
      <alignment horizontal="left" vertical="top"/>
    </xf>
    <xf numFmtId="2" fontId="1" fillId="0" borderId="0" xfId="0" applyNumberFormat="1" applyFont="1"/>
    <xf numFmtId="2" fontId="0" fillId="0" borderId="0" xfId="0" applyNumberFormat="1"/>
    <xf numFmtId="49" fontId="1" fillId="0" borderId="0" xfId="0" applyNumberFormat="1" applyFont="1"/>
    <xf numFmtId="49" fontId="0" fillId="0" borderId="0" xfId="0" applyNumberFormat="1"/>
    <xf numFmtId="1" fontId="1" fillId="0" borderId="0" xfId="0" applyNumberFormat="1" applyFont="1"/>
    <xf numFmtId="1" fontId="0" fillId="0" borderId="0" xfId="0" applyNumberFormat="1"/>
    <xf numFmtId="164" fontId="1" fillId="0" borderId="0" xfId="0" applyNumberFormat="1" applyFont="1"/>
    <xf numFmtId="164" fontId="0" fillId="0" borderId="0" xfId="0" applyNumberFormat="1"/>
    <xf numFmtId="49" fontId="1" fillId="0" borderId="0" xfId="0" applyNumberFormat="1" applyFont="1" applyAlignment="1">
      <alignment horizontal="left" vertical="top"/>
    </xf>
    <xf numFmtId="49" fontId="0" fillId="0" borderId="0" xfId="0" applyNumberFormat="1" applyAlignment="1">
      <alignment horizontal="left" vertical="top"/>
    </xf>
    <xf numFmtId="0" fontId="1" fillId="0" borderId="0" xfId="0" applyFont="1" applyAlignment="1">
      <alignment vertical="top"/>
    </xf>
    <xf numFmtId="0" fontId="1" fillId="0" borderId="0" xfId="0" applyFont="1" applyAlignment="1">
      <alignment horizontal="center"/>
    </xf>
    <xf numFmtId="0" fontId="1" fillId="0" borderId="4" xfId="0" applyFont="1" applyBorder="1" applyAlignment="1">
      <alignment horizontal="center" vertical="top"/>
    </xf>
    <xf numFmtId="0" fontId="1" fillId="0" borderId="5" xfId="0" applyFont="1" applyBorder="1" applyAlignment="1">
      <alignment horizontal="center" vertical="top"/>
    </xf>
    <xf numFmtId="0" fontId="1" fillId="0" borderId="6" xfId="0" applyFont="1" applyBorder="1" applyAlignment="1">
      <alignment horizontal="center" vertical="top"/>
    </xf>
    <xf numFmtId="0" fontId="1" fillId="0" borderId="33" xfId="0" applyFont="1" applyBorder="1" applyAlignment="1">
      <alignment horizontal="center" vertical="top"/>
    </xf>
    <xf numFmtId="0" fontId="1" fillId="0" borderId="34" xfId="0" applyFont="1" applyBorder="1" applyAlignment="1">
      <alignment horizontal="center" vertical="top"/>
    </xf>
    <xf numFmtId="0" fontId="1" fillId="0" borderId="35" xfId="0" applyFont="1" applyBorder="1" applyAlignment="1">
      <alignment horizontal="center" vertical="top"/>
    </xf>
    <xf numFmtId="0" fontId="1" fillId="0" borderId="31" xfId="0" applyFont="1" applyBorder="1" applyAlignment="1">
      <alignment horizontal="center" vertical="top"/>
    </xf>
    <xf numFmtId="0" fontId="1" fillId="0" borderId="27" xfId="0" applyFont="1" applyBorder="1" applyAlignment="1">
      <alignment horizontal="center" vertical="top"/>
    </xf>
    <xf numFmtId="0" fontId="1" fillId="0" borderId="32" xfId="0" applyFont="1" applyBorder="1" applyAlignment="1">
      <alignment horizontal="center" vertical="top"/>
    </xf>
    <xf numFmtId="0" fontId="1" fillId="0" borderId="19" xfId="0" applyFont="1" applyBorder="1" applyAlignment="1">
      <alignment horizontal="center" vertical="top"/>
    </xf>
    <xf numFmtId="0" fontId="1" fillId="0" borderId="36" xfId="0" applyFont="1" applyBorder="1" applyAlignment="1">
      <alignment horizontal="center" vertical="top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30" xfId="0" applyFont="1" applyBorder="1" applyAlignment="1">
      <alignment horizontal="center"/>
    </xf>
  </cellXfs>
  <cellStyles count="2">
    <cellStyle name="Prozent" xfId="1" builtinId="5"/>
    <cellStyle name="Stand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png"/><Relationship Id="rId18" Type="http://schemas.openxmlformats.org/officeDocument/2006/relationships/image" Target="../media/image18.emf"/><Relationship Id="rId26" Type="http://schemas.openxmlformats.org/officeDocument/2006/relationships/image" Target="../media/image24.png"/><Relationship Id="rId3" Type="http://schemas.openxmlformats.org/officeDocument/2006/relationships/image" Target="../media/image3.png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svg"/><Relationship Id="rId2" Type="http://schemas.openxmlformats.org/officeDocument/2006/relationships/image" Target="../media/image2.emf"/><Relationship Id="rId16" Type="http://schemas.openxmlformats.org/officeDocument/2006/relationships/image" Target="../media/image16.png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png"/><Relationship Id="rId24" Type="http://schemas.openxmlformats.org/officeDocument/2006/relationships/image" Target="../media/image23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svg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13" Type="http://schemas.openxmlformats.org/officeDocument/2006/relationships/image" Target="../media/image37.png"/><Relationship Id="rId18" Type="http://schemas.openxmlformats.org/officeDocument/2006/relationships/image" Target="../media/image42.png"/><Relationship Id="rId26" Type="http://schemas.openxmlformats.org/officeDocument/2006/relationships/image" Target="../media/image50.emf"/><Relationship Id="rId3" Type="http://schemas.openxmlformats.org/officeDocument/2006/relationships/image" Target="../media/image27.emf"/><Relationship Id="rId21" Type="http://schemas.openxmlformats.org/officeDocument/2006/relationships/image" Target="../media/image45.png"/><Relationship Id="rId7" Type="http://schemas.openxmlformats.org/officeDocument/2006/relationships/image" Target="../media/image31.png"/><Relationship Id="rId12" Type="http://schemas.openxmlformats.org/officeDocument/2006/relationships/image" Target="../media/image36.png"/><Relationship Id="rId17" Type="http://schemas.openxmlformats.org/officeDocument/2006/relationships/image" Target="../media/image41.png"/><Relationship Id="rId25" Type="http://schemas.openxmlformats.org/officeDocument/2006/relationships/image" Target="../media/image49.png"/><Relationship Id="rId2" Type="http://schemas.openxmlformats.org/officeDocument/2006/relationships/image" Target="../media/image26.png"/><Relationship Id="rId16" Type="http://schemas.openxmlformats.org/officeDocument/2006/relationships/image" Target="../media/image40.png"/><Relationship Id="rId20" Type="http://schemas.openxmlformats.org/officeDocument/2006/relationships/image" Target="../media/image44.png"/><Relationship Id="rId29" Type="http://schemas.openxmlformats.org/officeDocument/2006/relationships/image" Target="../media/image53.jp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11" Type="http://schemas.openxmlformats.org/officeDocument/2006/relationships/image" Target="../media/image35.png"/><Relationship Id="rId24" Type="http://schemas.openxmlformats.org/officeDocument/2006/relationships/image" Target="../media/image48.png"/><Relationship Id="rId32" Type="http://schemas.openxmlformats.org/officeDocument/2006/relationships/image" Target="../media/image58.svg"/><Relationship Id="rId5" Type="http://schemas.openxmlformats.org/officeDocument/2006/relationships/image" Target="../media/image29.png"/><Relationship Id="rId15" Type="http://schemas.openxmlformats.org/officeDocument/2006/relationships/image" Target="../media/image39.emf"/><Relationship Id="rId23" Type="http://schemas.openxmlformats.org/officeDocument/2006/relationships/image" Target="../media/image47.emf"/><Relationship Id="rId28" Type="http://schemas.openxmlformats.org/officeDocument/2006/relationships/image" Target="../media/image52.jpg"/><Relationship Id="rId10" Type="http://schemas.openxmlformats.org/officeDocument/2006/relationships/image" Target="../media/image34.png"/><Relationship Id="rId19" Type="http://schemas.openxmlformats.org/officeDocument/2006/relationships/image" Target="../media/image43.png"/><Relationship Id="rId31" Type="http://schemas.openxmlformats.org/officeDocument/2006/relationships/image" Target="../media/image55.png"/><Relationship Id="rId4" Type="http://schemas.openxmlformats.org/officeDocument/2006/relationships/image" Target="../media/image28.emf"/><Relationship Id="rId9" Type="http://schemas.openxmlformats.org/officeDocument/2006/relationships/image" Target="../media/image33.png"/><Relationship Id="rId14" Type="http://schemas.openxmlformats.org/officeDocument/2006/relationships/image" Target="../media/image38.emf"/><Relationship Id="rId22" Type="http://schemas.openxmlformats.org/officeDocument/2006/relationships/image" Target="../media/image46.png"/><Relationship Id="rId27" Type="http://schemas.openxmlformats.org/officeDocument/2006/relationships/image" Target="../media/image51.emf"/><Relationship Id="rId30" Type="http://schemas.openxmlformats.org/officeDocument/2006/relationships/image" Target="../media/image5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76201</xdr:colOff>
      <xdr:row>3</xdr:row>
      <xdr:rowOff>352426</xdr:rowOff>
    </xdr:from>
    <xdr:to>
      <xdr:col>5</xdr:col>
      <xdr:colOff>1225550</xdr:colOff>
      <xdr:row>3</xdr:row>
      <xdr:rowOff>834945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D61B3633-333B-4AF1-93F5-AF1F38B07B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8751" y="923926"/>
          <a:ext cx="1149349" cy="482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47625</xdr:rowOff>
    </xdr:from>
    <xdr:to>
      <xdr:col>5</xdr:col>
      <xdr:colOff>1534842</xdr:colOff>
      <xdr:row>4</xdr:row>
      <xdr:rowOff>632482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A869CA52-F743-48C5-B2F4-B57030BCF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73950" y="2098675"/>
          <a:ext cx="1458642" cy="5785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5</xdr:row>
      <xdr:rowOff>76200</xdr:rowOff>
    </xdr:from>
    <xdr:to>
      <xdr:col>5</xdr:col>
      <xdr:colOff>2066925</xdr:colOff>
      <xdr:row>5</xdr:row>
      <xdr:rowOff>568325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E94CBBE0-FF95-4D18-9255-707A36621E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5375" y="3022600"/>
          <a:ext cx="20193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17</xdr:row>
      <xdr:rowOff>47625</xdr:rowOff>
    </xdr:from>
    <xdr:to>
      <xdr:col>5</xdr:col>
      <xdr:colOff>957263</xdr:colOff>
      <xdr:row>17</xdr:row>
      <xdr:rowOff>847413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CCAF2DEE-F232-4982-A888-248260882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6325" y="6105525"/>
          <a:ext cx="928688" cy="793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18</xdr:row>
      <xdr:rowOff>76200</xdr:rowOff>
    </xdr:from>
    <xdr:to>
      <xdr:col>5</xdr:col>
      <xdr:colOff>1362075</xdr:colOff>
      <xdr:row>18</xdr:row>
      <xdr:rowOff>627859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E7A7EA61-46A9-45CC-9BBA-7A290A055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3950" y="6972300"/>
          <a:ext cx="1285875" cy="545309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19</xdr:row>
      <xdr:rowOff>57150</xdr:rowOff>
    </xdr:from>
    <xdr:to>
      <xdr:col>5</xdr:col>
      <xdr:colOff>2140275</xdr:colOff>
      <xdr:row>19</xdr:row>
      <xdr:rowOff>927100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C463147B-C6B7-4847-9360-53E0EE4711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16800" y="7905750"/>
          <a:ext cx="21212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57151</xdr:colOff>
      <xdr:row>22</xdr:row>
      <xdr:rowOff>28576</xdr:rowOff>
    </xdr:from>
    <xdr:to>
      <xdr:col>5</xdr:col>
      <xdr:colOff>763921</xdr:colOff>
      <xdr:row>22</xdr:row>
      <xdr:rowOff>720726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4E302D07-DFE9-4287-A5B4-A0E30DF3C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4901" y="8855076"/>
          <a:ext cx="70677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23</xdr:row>
      <xdr:rowOff>28575</xdr:rowOff>
    </xdr:from>
    <xdr:to>
      <xdr:col>5</xdr:col>
      <xdr:colOff>1057275</xdr:colOff>
      <xdr:row>23</xdr:row>
      <xdr:rowOff>901962</xdr:rowOff>
    </xdr:to>
    <xdr:pic>
      <xdr:nvPicPr>
        <xdr:cNvPr id="9" name="Grafik 8">
          <a:extLst>
            <a:ext uri="{FF2B5EF4-FFF2-40B4-BE49-F238E27FC236}">
              <a16:creationId xmlns:a16="http://schemas.microsoft.com/office/drawing/2014/main" id="{61B81AC6-898D-46C1-9901-A1EA4D2552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4900" y="9642475"/>
          <a:ext cx="1000125" cy="8670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24</xdr:row>
      <xdr:rowOff>38100</xdr:rowOff>
    </xdr:from>
    <xdr:to>
      <xdr:col>5</xdr:col>
      <xdr:colOff>2089693</xdr:colOff>
      <xdr:row>24</xdr:row>
      <xdr:rowOff>984250</xdr:rowOff>
    </xdr:to>
    <xdr:pic>
      <xdr:nvPicPr>
        <xdr:cNvPr id="10" name="Grafik 9">
          <a:extLst>
            <a:ext uri="{FF2B5EF4-FFF2-40B4-BE49-F238E27FC236}">
              <a16:creationId xmlns:a16="http://schemas.microsoft.com/office/drawing/2014/main" id="{D99FEF14-FBF6-4E17-A7BA-04760B74C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0" y="10725150"/>
          <a:ext cx="2051593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27</xdr:row>
      <xdr:rowOff>76200</xdr:rowOff>
    </xdr:from>
    <xdr:to>
      <xdr:col>5</xdr:col>
      <xdr:colOff>1950414</xdr:colOff>
      <xdr:row>27</xdr:row>
      <xdr:rowOff>796925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4E34F357-794E-4D8C-8730-DC1FE81535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64425" y="11887200"/>
          <a:ext cx="1883739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152400</xdr:colOff>
      <xdr:row>29</xdr:row>
      <xdr:rowOff>85725</xdr:rowOff>
    </xdr:from>
    <xdr:to>
      <xdr:col>5</xdr:col>
      <xdr:colOff>1924050</xdr:colOff>
      <xdr:row>29</xdr:row>
      <xdr:rowOff>1628775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9AD5BC71-AD28-400F-ACEF-8E7DD5BEF8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0150" y="13033375"/>
          <a:ext cx="1771650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114300</xdr:colOff>
      <xdr:row>47</xdr:row>
      <xdr:rowOff>85725</xdr:rowOff>
    </xdr:from>
    <xdr:to>
      <xdr:col>5</xdr:col>
      <xdr:colOff>1485139</xdr:colOff>
      <xdr:row>47</xdr:row>
      <xdr:rowOff>1216025</xdr:rowOff>
    </xdr:to>
    <xdr:pic>
      <xdr:nvPicPr>
        <xdr:cNvPr id="13" name="Grafik 12">
          <a:extLst>
            <a:ext uri="{FF2B5EF4-FFF2-40B4-BE49-F238E27FC236}">
              <a16:creationId xmlns:a16="http://schemas.microsoft.com/office/drawing/2014/main" id="{BE855553-D4F0-424F-BD73-2926D9F7B6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2050" y="18513425"/>
          <a:ext cx="1370839" cy="110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133350</xdr:colOff>
      <xdr:row>32</xdr:row>
      <xdr:rowOff>76200</xdr:rowOff>
    </xdr:from>
    <xdr:to>
      <xdr:col>5</xdr:col>
      <xdr:colOff>1133475</xdr:colOff>
      <xdr:row>32</xdr:row>
      <xdr:rowOff>568325</xdr:rowOff>
    </xdr:to>
    <xdr:pic>
      <xdr:nvPicPr>
        <xdr:cNvPr id="14" name="Grafik 13">
          <a:extLst>
            <a:ext uri="{FF2B5EF4-FFF2-40B4-BE49-F238E27FC236}">
              <a16:creationId xmlns:a16="http://schemas.microsoft.com/office/drawing/2014/main" id="{CDE6E66E-E377-4849-A16D-45CEEFEE20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1100" y="14757400"/>
          <a:ext cx="10001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33</xdr:row>
      <xdr:rowOff>85725</xdr:rowOff>
    </xdr:from>
    <xdr:to>
      <xdr:col>5</xdr:col>
      <xdr:colOff>1552575</xdr:colOff>
      <xdr:row>33</xdr:row>
      <xdr:rowOff>974725</xdr:rowOff>
    </xdr:to>
    <xdr:pic>
      <xdr:nvPicPr>
        <xdr:cNvPr id="15" name="Grafik 14">
          <a:extLst>
            <a:ext uri="{FF2B5EF4-FFF2-40B4-BE49-F238E27FC236}">
              <a16:creationId xmlns:a16="http://schemas.microsoft.com/office/drawing/2014/main" id="{BB78BAA4-90DB-46A3-81B5-52235375B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15547975"/>
          <a:ext cx="146685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53</xdr:row>
      <xdr:rowOff>38100</xdr:rowOff>
    </xdr:from>
    <xdr:to>
      <xdr:col>5</xdr:col>
      <xdr:colOff>2114550</xdr:colOff>
      <xdr:row>53</xdr:row>
      <xdr:rowOff>879475</xdr:rowOff>
    </xdr:to>
    <xdr:pic>
      <xdr:nvPicPr>
        <xdr:cNvPr id="16" name="Grafik 15">
          <a:extLst>
            <a:ext uri="{FF2B5EF4-FFF2-40B4-BE49-F238E27FC236}">
              <a16:creationId xmlns:a16="http://schemas.microsoft.com/office/drawing/2014/main" id="{DFBAEC3E-28E1-45DC-AB9E-7A9DEAFBF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0" y="22688550"/>
          <a:ext cx="20764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54</xdr:row>
      <xdr:rowOff>85725</xdr:rowOff>
    </xdr:from>
    <xdr:to>
      <xdr:col>5</xdr:col>
      <xdr:colOff>1171575</xdr:colOff>
      <xdr:row>54</xdr:row>
      <xdr:rowOff>873125</xdr:rowOff>
    </xdr:to>
    <xdr:pic>
      <xdr:nvPicPr>
        <xdr:cNvPr id="17" name="Grafik 16">
          <a:extLst>
            <a:ext uri="{FF2B5EF4-FFF2-40B4-BE49-F238E27FC236}">
              <a16:creationId xmlns:a16="http://schemas.microsoft.com/office/drawing/2014/main" id="{12DDF515-3BFE-4F9B-BF36-0EF13423C3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23783925"/>
          <a:ext cx="10858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7</xdr:row>
      <xdr:rowOff>66676</xdr:rowOff>
    </xdr:from>
    <xdr:to>
      <xdr:col>5</xdr:col>
      <xdr:colOff>1247775</xdr:colOff>
      <xdr:row>7</xdr:row>
      <xdr:rowOff>578610</xdr:rowOff>
    </xdr:to>
    <xdr:pic>
      <xdr:nvPicPr>
        <xdr:cNvPr id="18" name="Grafik 39">
          <a:extLst>
            <a:ext uri="{FF2B5EF4-FFF2-40B4-BE49-F238E27FC236}">
              <a16:creationId xmlns:a16="http://schemas.microsoft.com/office/drawing/2014/main" id="{3692B06B-B2EB-4FC4-A630-4CB877F74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3851276"/>
          <a:ext cx="1162050" cy="505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37</xdr:row>
      <xdr:rowOff>28576</xdr:rowOff>
    </xdr:from>
    <xdr:to>
      <xdr:col>5</xdr:col>
      <xdr:colOff>1123950</xdr:colOff>
      <xdr:row>37</xdr:row>
      <xdr:rowOff>423918</xdr:rowOff>
    </xdr:to>
    <xdr:pic>
      <xdr:nvPicPr>
        <xdr:cNvPr id="19" name="Grafik 40">
          <a:extLst>
            <a:ext uri="{FF2B5EF4-FFF2-40B4-BE49-F238E27FC236}">
              <a16:creationId xmlns:a16="http://schemas.microsoft.com/office/drawing/2014/main" id="{86DD50B0-E4A9-4ABA-95FF-644527906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1" y="16792576"/>
          <a:ext cx="1085849" cy="395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38</xdr:row>
      <xdr:rowOff>38100</xdr:rowOff>
    </xdr:from>
    <xdr:to>
      <xdr:col>5</xdr:col>
      <xdr:colOff>1724025</xdr:colOff>
      <xdr:row>38</xdr:row>
      <xdr:rowOff>554427</xdr:rowOff>
    </xdr:to>
    <xdr:pic>
      <xdr:nvPicPr>
        <xdr:cNvPr id="20" name="Grafik 41">
          <a:extLst>
            <a:ext uri="{FF2B5EF4-FFF2-40B4-BE49-F238E27FC236}">
              <a16:creationId xmlns:a16="http://schemas.microsoft.com/office/drawing/2014/main" id="{CD54709D-DFDC-49CB-8C4B-0E1D4ABFBD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0" y="17240250"/>
          <a:ext cx="1685925" cy="50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12</xdr:row>
      <xdr:rowOff>76200</xdr:rowOff>
    </xdr:from>
    <xdr:to>
      <xdr:col>5</xdr:col>
      <xdr:colOff>975550</xdr:colOff>
      <xdr:row>12</xdr:row>
      <xdr:rowOff>587375</xdr:rowOff>
    </xdr:to>
    <xdr:pic>
      <xdr:nvPicPr>
        <xdr:cNvPr id="21" name="Grafik 42">
          <a:extLst>
            <a:ext uri="{FF2B5EF4-FFF2-40B4-BE49-F238E27FC236}">
              <a16:creationId xmlns:a16="http://schemas.microsoft.com/office/drawing/2014/main" id="{97A1DEC3-49C3-488B-B461-0A003CB9E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5376" y="5054600"/>
          <a:ext cx="927924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52</xdr:row>
      <xdr:rowOff>95250</xdr:rowOff>
    </xdr:from>
    <xdr:to>
      <xdr:col>5</xdr:col>
      <xdr:colOff>1536650</xdr:colOff>
      <xdr:row>52</xdr:row>
      <xdr:rowOff>2324100</xdr:rowOff>
    </xdr:to>
    <xdr:pic>
      <xdr:nvPicPr>
        <xdr:cNvPr id="22" name="Grafik 43">
          <a:extLst>
            <a:ext uri="{FF2B5EF4-FFF2-40B4-BE49-F238E27FC236}">
              <a16:creationId xmlns:a16="http://schemas.microsoft.com/office/drawing/2014/main" id="{D7053AE2-A587-4B5A-A702-046F9D0CD9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20250150"/>
          <a:ext cx="1450925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63500</xdr:colOff>
      <xdr:row>41</xdr:row>
      <xdr:rowOff>101601</xdr:rowOff>
    </xdr:from>
    <xdr:to>
      <xdr:col>5</xdr:col>
      <xdr:colOff>1854200</xdr:colOff>
      <xdr:row>41</xdr:row>
      <xdr:rowOff>857867</xdr:rowOff>
    </xdr:to>
    <xdr:pic>
      <xdr:nvPicPr>
        <xdr:cNvPr id="23" name="Graphic 22">
          <a:extLst>
            <a:ext uri="{FF2B5EF4-FFF2-40B4-BE49-F238E27FC236}">
              <a16:creationId xmlns:a16="http://schemas.microsoft.com/office/drawing/2014/main" id="{A4BF7828-63B5-450E-8308-E9B8464E3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96DAC541-7B7A-43D3-8B79-37D633B846F1}">
              <asvg:svgBlip xmlns:asvg="http://schemas.microsoft.com/office/drawing/2016/SVG/main" xmlns="" r:embed="rId23"/>
            </a:ext>
          </a:extLst>
        </a:blip>
        <a:stretch>
          <a:fillRect/>
        </a:stretch>
      </xdr:blipFill>
      <xdr:spPr>
        <a:xfrm>
          <a:off x="6496050" y="19570701"/>
          <a:ext cx="1790700" cy="756266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55</xdr:row>
      <xdr:rowOff>57151</xdr:rowOff>
    </xdr:from>
    <xdr:to>
      <xdr:col>5</xdr:col>
      <xdr:colOff>1460500</xdr:colOff>
      <xdr:row>55</xdr:row>
      <xdr:rowOff>1204667</xdr:rowOff>
    </xdr:to>
    <xdr:pic>
      <xdr:nvPicPr>
        <xdr:cNvPr id="24" name="Graphic 23">
          <a:extLst>
            <a:ext uri="{FF2B5EF4-FFF2-40B4-BE49-F238E27FC236}">
              <a16:creationId xmlns:a16="http://schemas.microsoft.com/office/drawing/2014/main" id="{93D381DE-67C2-CC89-9098-EBA643D89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96DAC541-7B7A-43D3-8B79-37D633B846F1}">
              <asvg:svgBlip xmlns:asvg="http://schemas.microsoft.com/office/drawing/2016/SVG/main" xmlns="" r:embed="rId25"/>
            </a:ext>
          </a:extLst>
        </a:blip>
        <a:stretch>
          <a:fillRect/>
        </a:stretch>
      </xdr:blipFill>
      <xdr:spPr>
        <a:xfrm>
          <a:off x="6731000" y="27241501"/>
          <a:ext cx="1365250" cy="1147516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56</xdr:row>
      <xdr:rowOff>108858</xdr:rowOff>
    </xdr:from>
    <xdr:to>
      <xdr:col>5</xdr:col>
      <xdr:colOff>2653393</xdr:colOff>
      <xdr:row>56</xdr:row>
      <xdr:rowOff>1431846</xdr:rowOff>
    </xdr:to>
    <xdr:pic>
      <xdr:nvPicPr>
        <xdr:cNvPr id="25" name="Grafik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9464" y="28683858"/>
          <a:ext cx="2558143" cy="13229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3</xdr:row>
      <xdr:rowOff>47625</xdr:rowOff>
    </xdr:from>
    <xdr:to>
      <xdr:col>3</xdr:col>
      <xdr:colOff>1466850</xdr:colOff>
      <xdr:row>3</xdr:row>
      <xdr:rowOff>1073150</xdr:rowOff>
    </xdr:to>
    <xdr:pic>
      <xdr:nvPicPr>
        <xdr:cNvPr id="2" name="Picture 43">
          <a:extLst>
            <a:ext uri="{FF2B5EF4-FFF2-40B4-BE49-F238E27FC236}">
              <a16:creationId xmlns:a16="http://schemas.microsoft.com/office/drawing/2014/main" id="{FA812518-28B0-4DA5-B215-C4FA840ABE4E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125" y="25403175"/>
          <a:ext cx="1419225" cy="10191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</xdr:colOff>
      <xdr:row>4</xdr:row>
      <xdr:rowOff>47625</xdr:rowOff>
    </xdr:from>
    <xdr:to>
      <xdr:col>3</xdr:col>
      <xdr:colOff>1504950</xdr:colOff>
      <xdr:row>4</xdr:row>
      <xdr:rowOff>673100</xdr:rowOff>
    </xdr:to>
    <xdr:pic>
      <xdr:nvPicPr>
        <xdr:cNvPr id="3" name="Picture 46">
          <a:extLst>
            <a:ext uri="{FF2B5EF4-FFF2-40B4-BE49-F238E27FC236}">
              <a16:creationId xmlns:a16="http://schemas.microsoft.com/office/drawing/2014/main" id="{F26F83A0-3976-4A06-8022-C89FB1B18795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7025" y="26698575"/>
          <a:ext cx="1495425" cy="619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19050</xdr:colOff>
      <xdr:row>5</xdr:row>
      <xdr:rowOff>76200</xdr:rowOff>
    </xdr:from>
    <xdr:to>
      <xdr:col>3</xdr:col>
      <xdr:colOff>1476375</xdr:colOff>
      <xdr:row>5</xdr:row>
      <xdr:rowOff>682625</xdr:rowOff>
    </xdr:to>
    <xdr:pic>
      <xdr:nvPicPr>
        <xdr:cNvPr id="4" name="Grafik 19">
          <a:extLst>
            <a:ext uri="{FF2B5EF4-FFF2-40B4-BE49-F238E27FC236}">
              <a16:creationId xmlns:a16="http://schemas.microsoft.com/office/drawing/2014/main" id="{1BB95F88-16D9-4270-AE7B-28EF82E7EF3F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6550" y="27609800"/>
          <a:ext cx="1457325" cy="6000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66675</xdr:colOff>
      <xdr:row>6</xdr:row>
      <xdr:rowOff>57150</xdr:rowOff>
    </xdr:from>
    <xdr:to>
      <xdr:col>3</xdr:col>
      <xdr:colOff>1114424</xdr:colOff>
      <xdr:row>6</xdr:row>
      <xdr:rowOff>692150</xdr:rowOff>
    </xdr:to>
    <xdr:pic>
      <xdr:nvPicPr>
        <xdr:cNvPr id="5" name="Grafik 20">
          <a:extLst>
            <a:ext uri="{FF2B5EF4-FFF2-40B4-BE49-F238E27FC236}">
              <a16:creationId xmlns:a16="http://schemas.microsoft.com/office/drawing/2014/main" id="{F42E9139-E246-4BDC-AEA2-CED25D746EAD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4175" y="28257500"/>
          <a:ext cx="1047749" cy="6286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28575</xdr:colOff>
      <xdr:row>7</xdr:row>
      <xdr:rowOff>95250</xdr:rowOff>
    </xdr:from>
    <xdr:to>
      <xdr:col>3</xdr:col>
      <xdr:colOff>1504950</xdr:colOff>
      <xdr:row>7</xdr:row>
      <xdr:rowOff>733425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0325D9-90CE-4D44-B69D-D1734BB48B68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6075" y="29019500"/>
          <a:ext cx="1476375" cy="6381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1476375</xdr:colOff>
      <xdr:row>8</xdr:row>
      <xdr:rowOff>742950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C4851A-1270-4360-9AF9-ADD4A822A39E}"/>
            </a:ext>
          </a:extLst>
        </xdr:cNvPr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7025" y="29952950"/>
          <a:ext cx="1466850" cy="685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95251</xdr:colOff>
      <xdr:row>10</xdr:row>
      <xdr:rowOff>76200</xdr:rowOff>
    </xdr:from>
    <xdr:to>
      <xdr:col>3</xdr:col>
      <xdr:colOff>1485901</xdr:colOff>
      <xdr:row>10</xdr:row>
      <xdr:rowOff>742950</xdr:rowOff>
    </xdr:to>
    <xdr:pic>
      <xdr:nvPicPr>
        <xdr:cNvPr id="8" name="Picture 29">
          <a:extLst>
            <a:ext uri="{FF2B5EF4-FFF2-40B4-BE49-F238E27FC236}">
              <a16:creationId xmlns:a16="http://schemas.microsoft.com/office/drawing/2014/main" id="{5AC93312-58AB-46BF-A0C7-52AFB537675B}"/>
            </a:ext>
          </a:extLst>
        </xdr:cNvPr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2751" y="32169100"/>
          <a:ext cx="1390650" cy="666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57150</xdr:colOff>
      <xdr:row>12</xdr:row>
      <xdr:rowOff>47625</xdr:rowOff>
    </xdr:from>
    <xdr:to>
      <xdr:col>3</xdr:col>
      <xdr:colOff>1133475</xdr:colOff>
      <xdr:row>12</xdr:row>
      <xdr:rowOff>758825</xdr:rowOff>
    </xdr:to>
    <xdr:pic>
      <xdr:nvPicPr>
        <xdr:cNvPr id="9" name="Grafik 24">
          <a:extLst>
            <a:ext uri="{FF2B5EF4-FFF2-40B4-BE49-F238E27FC236}">
              <a16:creationId xmlns:a16="http://schemas.microsoft.com/office/drawing/2014/main" id="{4655F78C-39D6-4DF6-A6C8-E5E4A7A9B4A6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4650" y="34153475"/>
          <a:ext cx="1076325" cy="704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38100</xdr:colOff>
      <xdr:row>13</xdr:row>
      <xdr:rowOff>38100</xdr:rowOff>
    </xdr:from>
    <xdr:to>
      <xdr:col>3</xdr:col>
      <xdr:colOff>1476375</xdr:colOff>
      <xdr:row>13</xdr:row>
      <xdr:rowOff>644525</xdr:rowOff>
    </xdr:to>
    <xdr:pic>
      <xdr:nvPicPr>
        <xdr:cNvPr id="10" name="Picture 41">
          <a:extLst>
            <a:ext uri="{FF2B5EF4-FFF2-40B4-BE49-F238E27FC236}">
              <a16:creationId xmlns:a16="http://schemas.microsoft.com/office/drawing/2014/main" id="{A3B66B8F-AECC-4E73-B09B-ACF91D0A6419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5600" y="35382200"/>
          <a:ext cx="1438275" cy="6000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104775</xdr:colOff>
      <xdr:row>14</xdr:row>
      <xdr:rowOff>76200</xdr:rowOff>
    </xdr:from>
    <xdr:to>
      <xdr:col>3</xdr:col>
      <xdr:colOff>709459</xdr:colOff>
      <xdr:row>14</xdr:row>
      <xdr:rowOff>873125</xdr:rowOff>
    </xdr:to>
    <xdr:pic>
      <xdr:nvPicPr>
        <xdr:cNvPr id="11" name="Grafik 26">
          <a:extLst>
            <a:ext uri="{FF2B5EF4-FFF2-40B4-BE49-F238E27FC236}">
              <a16:creationId xmlns:a16="http://schemas.microsoft.com/office/drawing/2014/main" id="{D1479C88-A5BC-4F6A-9A44-F3EA45169E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2275" y="36169600"/>
          <a:ext cx="604684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19051</xdr:colOff>
      <xdr:row>15</xdr:row>
      <xdr:rowOff>47626</xdr:rowOff>
    </xdr:from>
    <xdr:to>
      <xdr:col>3</xdr:col>
      <xdr:colOff>723901</xdr:colOff>
      <xdr:row>15</xdr:row>
      <xdr:rowOff>1111250</xdr:rowOff>
    </xdr:to>
    <xdr:pic>
      <xdr:nvPicPr>
        <xdr:cNvPr id="12" name="Grafik 27">
          <a:extLst>
            <a:ext uri="{FF2B5EF4-FFF2-40B4-BE49-F238E27FC236}">
              <a16:creationId xmlns:a16="http://schemas.microsoft.com/office/drawing/2014/main" id="{0A57F9B2-F837-4EB7-8107-EDEB31AECC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1" y="11350626"/>
          <a:ext cx="704850" cy="1063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</xdr:colOff>
      <xdr:row>29</xdr:row>
      <xdr:rowOff>114300</xdr:rowOff>
    </xdr:from>
    <xdr:to>
      <xdr:col>3</xdr:col>
      <xdr:colOff>1466850</xdr:colOff>
      <xdr:row>29</xdr:row>
      <xdr:rowOff>730250</xdr:rowOff>
    </xdr:to>
    <xdr:pic>
      <xdr:nvPicPr>
        <xdr:cNvPr id="13" name="Picture 17">
          <a:extLst>
            <a:ext uri="{FF2B5EF4-FFF2-40B4-BE49-F238E27FC236}">
              <a16:creationId xmlns:a16="http://schemas.microsoft.com/office/drawing/2014/main" id="{D5182A90-4837-414E-B2ED-576066F57280}"/>
            </a:ext>
          </a:extLst>
        </xdr:cNvPr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6550" y="48621950"/>
          <a:ext cx="1447800" cy="609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104776</xdr:colOff>
      <xdr:row>18</xdr:row>
      <xdr:rowOff>123825</xdr:rowOff>
    </xdr:from>
    <xdr:to>
      <xdr:col>3</xdr:col>
      <xdr:colOff>1381126</xdr:colOff>
      <xdr:row>18</xdr:row>
      <xdr:rowOff>889000</xdr:rowOff>
    </xdr:to>
    <xdr:pic>
      <xdr:nvPicPr>
        <xdr:cNvPr id="14" name="Picture 40">
          <a:extLst>
            <a:ext uri="{FF2B5EF4-FFF2-40B4-BE49-F238E27FC236}">
              <a16:creationId xmlns:a16="http://schemas.microsoft.com/office/drawing/2014/main" id="{18285A5B-ABD6-4A38-A048-8406E6E82E01}"/>
            </a:ext>
          </a:extLst>
        </xdr:cNvPr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6" y="12734925"/>
          <a:ext cx="1276350" cy="7651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38100</xdr:colOff>
      <xdr:row>19</xdr:row>
      <xdr:rowOff>47625</xdr:rowOff>
    </xdr:from>
    <xdr:to>
      <xdr:col>3</xdr:col>
      <xdr:colOff>695325</xdr:colOff>
      <xdr:row>19</xdr:row>
      <xdr:rowOff>762000</xdr:rowOff>
    </xdr:to>
    <xdr:pic>
      <xdr:nvPicPr>
        <xdr:cNvPr id="15" name="Grafik 30">
          <a:extLst>
            <a:ext uri="{FF2B5EF4-FFF2-40B4-BE49-F238E27FC236}">
              <a16:creationId xmlns:a16="http://schemas.microsoft.com/office/drawing/2014/main" id="{B28274D3-79B6-45C6-9591-ECEEDC257915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3782675"/>
          <a:ext cx="657225" cy="7143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187325</xdr:colOff>
      <xdr:row>20</xdr:row>
      <xdr:rowOff>152401</xdr:rowOff>
    </xdr:from>
    <xdr:to>
      <xdr:col>3</xdr:col>
      <xdr:colOff>730250</xdr:colOff>
      <xdr:row>20</xdr:row>
      <xdr:rowOff>692150</xdr:rowOff>
    </xdr:to>
    <xdr:pic>
      <xdr:nvPicPr>
        <xdr:cNvPr id="16" name="Grafik 31">
          <a:extLst>
            <a:ext uri="{FF2B5EF4-FFF2-40B4-BE49-F238E27FC236}">
              <a16:creationId xmlns:a16="http://schemas.microsoft.com/office/drawing/2014/main" id="{D9707CD6-BE64-4DBF-B56B-7E3382A2A7EB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0075" y="15106651"/>
          <a:ext cx="542925" cy="5397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47624</xdr:colOff>
      <xdr:row>27</xdr:row>
      <xdr:rowOff>38100</xdr:rowOff>
    </xdr:from>
    <xdr:to>
      <xdr:col>3</xdr:col>
      <xdr:colOff>1701800</xdr:colOff>
      <xdr:row>27</xdr:row>
      <xdr:rowOff>717549</xdr:rowOff>
    </xdr:to>
    <xdr:pic>
      <xdr:nvPicPr>
        <xdr:cNvPr id="17" name="Picture 27">
          <a:extLst>
            <a:ext uri="{FF2B5EF4-FFF2-40B4-BE49-F238E27FC236}">
              <a16:creationId xmlns:a16="http://schemas.microsoft.com/office/drawing/2014/main" id="{1147AF53-B0F9-4B7A-8E2F-0B64A6FC5F44}"/>
            </a:ext>
          </a:extLst>
        </xdr:cNvPr>
        <xdr:cNvPicPr/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4" y="20758150"/>
          <a:ext cx="1711326" cy="6794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95251</xdr:colOff>
      <xdr:row>28</xdr:row>
      <xdr:rowOff>57150</xdr:rowOff>
    </xdr:from>
    <xdr:to>
      <xdr:col>3</xdr:col>
      <xdr:colOff>1314451</xdr:colOff>
      <xdr:row>28</xdr:row>
      <xdr:rowOff>669925</xdr:rowOff>
    </xdr:to>
    <xdr:pic>
      <xdr:nvPicPr>
        <xdr:cNvPr id="18" name="Picture 28">
          <a:extLst>
            <a:ext uri="{FF2B5EF4-FFF2-40B4-BE49-F238E27FC236}">
              <a16:creationId xmlns:a16="http://schemas.microsoft.com/office/drawing/2014/main" id="{36D662AF-244B-4818-AD28-D07FB0951126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2751" y="47859950"/>
          <a:ext cx="1219200" cy="6000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28575</xdr:colOff>
      <xdr:row>30</xdr:row>
      <xdr:rowOff>66675</xdr:rowOff>
    </xdr:from>
    <xdr:to>
      <xdr:col>3</xdr:col>
      <xdr:colOff>1457325</xdr:colOff>
      <xdr:row>30</xdr:row>
      <xdr:rowOff>567418</xdr:rowOff>
    </xdr:to>
    <xdr:pic>
      <xdr:nvPicPr>
        <xdr:cNvPr id="19" name="Grafik 34">
          <a:extLst>
            <a:ext uri="{FF2B5EF4-FFF2-40B4-BE49-F238E27FC236}">
              <a16:creationId xmlns:a16="http://schemas.microsoft.com/office/drawing/2014/main" id="{9895D5B4-CAAD-4A48-B04C-E49AC5DFCA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6075" y="49437925"/>
          <a:ext cx="1428750" cy="510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34</xdr:row>
      <xdr:rowOff>114300</xdr:rowOff>
    </xdr:from>
    <xdr:to>
      <xdr:col>3</xdr:col>
      <xdr:colOff>1381125</xdr:colOff>
      <xdr:row>34</xdr:row>
      <xdr:rowOff>583784</xdr:rowOff>
    </xdr:to>
    <xdr:pic>
      <xdr:nvPicPr>
        <xdr:cNvPr id="20" name="Grafik 35">
          <a:extLst>
            <a:ext uri="{FF2B5EF4-FFF2-40B4-BE49-F238E27FC236}">
              <a16:creationId xmlns:a16="http://schemas.microsoft.com/office/drawing/2014/main" id="{7645DC7F-0C6D-430E-A4CC-41E81712C4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125" y="51587400"/>
          <a:ext cx="1333500" cy="46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35</xdr:row>
      <xdr:rowOff>85725</xdr:rowOff>
    </xdr:from>
    <xdr:to>
      <xdr:col>3</xdr:col>
      <xdr:colOff>1495425</xdr:colOff>
      <xdr:row>35</xdr:row>
      <xdr:rowOff>486653</xdr:rowOff>
    </xdr:to>
    <xdr:pic>
      <xdr:nvPicPr>
        <xdr:cNvPr id="21" name="Grafik 36">
          <a:extLst>
            <a:ext uri="{FF2B5EF4-FFF2-40B4-BE49-F238E27FC236}">
              <a16:creationId xmlns:a16="http://schemas.microsoft.com/office/drawing/2014/main" id="{2801BC72-66C5-4E45-B69F-EB59331FD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125" y="52435125"/>
          <a:ext cx="1447800" cy="3945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19051</xdr:colOff>
      <xdr:row>31</xdr:row>
      <xdr:rowOff>57150</xdr:rowOff>
    </xdr:from>
    <xdr:to>
      <xdr:col>3</xdr:col>
      <xdr:colOff>1462497</xdr:colOff>
      <xdr:row>31</xdr:row>
      <xdr:rowOff>514350</xdr:rowOff>
    </xdr:to>
    <xdr:pic>
      <xdr:nvPicPr>
        <xdr:cNvPr id="22" name="Grafik 37">
          <a:extLst>
            <a:ext uri="{FF2B5EF4-FFF2-40B4-BE49-F238E27FC236}">
              <a16:creationId xmlns:a16="http://schemas.microsoft.com/office/drawing/2014/main" id="{5C26A127-BE6B-4BD5-A191-855662048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6551" y="50063400"/>
          <a:ext cx="1443446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32</xdr:row>
      <xdr:rowOff>28576</xdr:rowOff>
    </xdr:from>
    <xdr:to>
      <xdr:col>3</xdr:col>
      <xdr:colOff>790575</xdr:colOff>
      <xdr:row>32</xdr:row>
      <xdr:rowOff>506746</xdr:rowOff>
    </xdr:to>
    <xdr:pic>
      <xdr:nvPicPr>
        <xdr:cNvPr id="23" name="Grafik 38">
          <a:extLst>
            <a:ext uri="{FF2B5EF4-FFF2-40B4-BE49-F238E27FC236}">
              <a16:creationId xmlns:a16="http://schemas.microsoft.com/office/drawing/2014/main" id="{2C0910DE-E226-415C-BFDB-CD79997DE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03700" y="50739676"/>
          <a:ext cx="714375" cy="478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95251</xdr:colOff>
      <xdr:row>11</xdr:row>
      <xdr:rowOff>104775</xdr:rowOff>
    </xdr:from>
    <xdr:to>
      <xdr:col>3</xdr:col>
      <xdr:colOff>552451</xdr:colOff>
      <xdr:row>11</xdr:row>
      <xdr:rowOff>808528</xdr:rowOff>
    </xdr:to>
    <xdr:pic>
      <xdr:nvPicPr>
        <xdr:cNvPr id="24" name="Grafik 44">
          <a:extLst>
            <a:ext uri="{FF2B5EF4-FFF2-40B4-BE49-F238E27FC236}">
              <a16:creationId xmlns:a16="http://schemas.microsoft.com/office/drawing/2014/main" id="{D78F4067-E007-4468-9BEF-7D1FBFEEF1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2751" y="33213675"/>
          <a:ext cx="457200" cy="703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22</xdr:row>
      <xdr:rowOff>9525</xdr:rowOff>
    </xdr:from>
    <xdr:to>
      <xdr:col>3</xdr:col>
      <xdr:colOff>742950</xdr:colOff>
      <xdr:row>22</xdr:row>
      <xdr:rowOff>590550</xdr:rowOff>
    </xdr:to>
    <xdr:pic>
      <xdr:nvPicPr>
        <xdr:cNvPr id="25" name="Grafik 45">
          <a:extLst>
            <a:ext uri="{FF2B5EF4-FFF2-40B4-BE49-F238E27FC236}">
              <a16:creationId xmlns:a16="http://schemas.microsoft.com/office/drawing/2014/main" id="{14AEEF9D-7B5C-4733-8C2B-7CFC87C467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17110075"/>
          <a:ext cx="66675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95250</xdr:colOff>
      <xdr:row>21</xdr:row>
      <xdr:rowOff>57151</xdr:rowOff>
    </xdr:from>
    <xdr:to>
      <xdr:col>3</xdr:col>
      <xdr:colOff>790575</xdr:colOff>
      <xdr:row>21</xdr:row>
      <xdr:rowOff>825501</xdr:rowOff>
    </xdr:to>
    <xdr:pic>
      <xdr:nvPicPr>
        <xdr:cNvPr id="26" name="Grafik 46">
          <a:extLst>
            <a:ext uri="{FF2B5EF4-FFF2-40B4-BE49-F238E27FC236}">
              <a16:creationId xmlns:a16="http://schemas.microsoft.com/office/drawing/2014/main" id="{B2E3C331-EC71-416B-A368-EB7687A3E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6122651"/>
          <a:ext cx="695325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114300</xdr:colOff>
      <xdr:row>23</xdr:row>
      <xdr:rowOff>101600</xdr:rowOff>
    </xdr:from>
    <xdr:to>
      <xdr:col>3</xdr:col>
      <xdr:colOff>504825</xdr:colOff>
      <xdr:row>23</xdr:row>
      <xdr:rowOff>857333</xdr:rowOff>
    </xdr:to>
    <xdr:pic>
      <xdr:nvPicPr>
        <xdr:cNvPr id="27" name="Grafik 47">
          <a:extLst>
            <a:ext uri="{FF2B5EF4-FFF2-40B4-BE49-F238E27FC236}">
              <a16:creationId xmlns:a16="http://schemas.microsoft.com/office/drawing/2014/main" id="{DA649126-8E2E-4FE2-9292-4C79FE5289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17157700"/>
          <a:ext cx="390525" cy="75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85726</xdr:colOff>
      <xdr:row>9</xdr:row>
      <xdr:rowOff>76199</xdr:rowOff>
    </xdr:from>
    <xdr:to>
      <xdr:col>3</xdr:col>
      <xdr:colOff>800100</xdr:colOff>
      <xdr:row>9</xdr:row>
      <xdr:rowOff>982656</xdr:rowOff>
    </xdr:to>
    <xdr:pic>
      <xdr:nvPicPr>
        <xdr:cNvPr id="28" name="Grafik 48">
          <a:extLst>
            <a:ext uri="{FF2B5EF4-FFF2-40B4-BE49-F238E27FC236}">
              <a16:creationId xmlns:a16="http://schemas.microsoft.com/office/drawing/2014/main" id="{8342592C-C2DC-46C4-AFCF-B8579C8808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13226" y="30886399"/>
          <a:ext cx="714374" cy="9064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219075</xdr:colOff>
      <xdr:row>26</xdr:row>
      <xdr:rowOff>57150</xdr:rowOff>
    </xdr:from>
    <xdr:to>
      <xdr:col>3</xdr:col>
      <xdr:colOff>742950</xdr:colOff>
      <xdr:row>26</xdr:row>
      <xdr:rowOff>695325</xdr:rowOff>
    </xdr:to>
    <xdr:pic>
      <xdr:nvPicPr>
        <xdr:cNvPr id="29" name="Grafik 49">
          <a:extLst>
            <a:ext uri="{FF2B5EF4-FFF2-40B4-BE49-F238E27FC236}">
              <a16:creationId xmlns:a16="http://schemas.microsoft.com/office/drawing/2014/main" id="{952709F7-D73B-4302-8E6E-1FC2D5D0D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6575" y="46304200"/>
          <a:ext cx="523875" cy="619125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25</xdr:row>
      <xdr:rowOff>152400</xdr:rowOff>
    </xdr:from>
    <xdr:to>
      <xdr:col>3</xdr:col>
      <xdr:colOff>657225</xdr:colOff>
      <xdr:row>25</xdr:row>
      <xdr:rowOff>803275</xdr:rowOff>
    </xdr:to>
    <xdr:pic>
      <xdr:nvPicPr>
        <xdr:cNvPr id="30" name="Grafik 50">
          <a:extLst>
            <a:ext uri="{FF2B5EF4-FFF2-40B4-BE49-F238E27FC236}">
              <a16:creationId xmlns:a16="http://schemas.microsoft.com/office/drawing/2014/main" id="{7FB11702-7339-4E40-A805-15F4A910F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3725" y="19653250"/>
          <a:ext cx="476250" cy="650875"/>
        </a:xfrm>
        <a:prstGeom prst="rect">
          <a:avLst/>
        </a:prstGeom>
      </xdr:spPr>
    </xdr:pic>
    <xdr:clientData/>
  </xdr:twoCellAnchor>
  <xdr:twoCellAnchor editAs="oneCell">
    <xdr:from>
      <xdr:col>3</xdr:col>
      <xdr:colOff>187325</xdr:colOff>
      <xdr:row>24</xdr:row>
      <xdr:rowOff>79375</xdr:rowOff>
    </xdr:from>
    <xdr:to>
      <xdr:col>3</xdr:col>
      <xdr:colOff>552450</xdr:colOff>
      <xdr:row>24</xdr:row>
      <xdr:rowOff>704704</xdr:rowOff>
    </xdr:to>
    <xdr:pic>
      <xdr:nvPicPr>
        <xdr:cNvPr id="31" name="Grafik 51">
          <a:extLst>
            <a:ext uri="{FF2B5EF4-FFF2-40B4-BE49-F238E27FC236}">
              <a16:creationId xmlns:a16="http://schemas.microsoft.com/office/drawing/2014/main" id="{8D83DFF5-18B8-4EF3-8C0E-26FDE36B2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0075" y="18875375"/>
          <a:ext cx="365125" cy="625329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114301</xdr:colOff>
      <xdr:row>33</xdr:row>
      <xdr:rowOff>25401</xdr:rowOff>
    </xdr:from>
    <xdr:to>
      <xdr:col>3</xdr:col>
      <xdr:colOff>990601</xdr:colOff>
      <xdr:row>33</xdr:row>
      <xdr:rowOff>533006</xdr:rowOff>
    </xdr:to>
    <xdr:pic>
      <xdr:nvPicPr>
        <xdr:cNvPr id="32" name="Graphic 31">
          <a:extLst>
            <a:ext uri="{FF2B5EF4-FFF2-40B4-BE49-F238E27FC236}">
              <a16:creationId xmlns:a16="http://schemas.microsoft.com/office/drawing/2014/main" id="{176962F2-5E88-EACF-64E9-20B692F0D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96DAC541-7B7A-43D3-8B79-37D633B846F1}">
              <asvg:svgBlip xmlns:asvg="http://schemas.microsoft.com/office/drawing/2016/SVG/main" xmlns="" r:embed="rId32"/>
            </a:ext>
          </a:extLst>
        </a:blip>
        <a:stretch>
          <a:fillRect/>
        </a:stretch>
      </xdr:blipFill>
      <xdr:spPr>
        <a:xfrm>
          <a:off x="3067051" y="25126951"/>
          <a:ext cx="876300" cy="5076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615"/>
  <sheetViews>
    <sheetView tabSelected="1" zoomScaleNormal="100" workbookViewId="0">
      <pane ySplit="1" topLeftCell="A535" activePane="bottomLeft" state="frozen"/>
      <selection pane="bottomLeft" activeCell="E560" sqref="E560"/>
    </sheetView>
  </sheetViews>
  <sheetFormatPr baseColWidth="10" defaultColWidth="9.140625" defaultRowHeight="15" x14ac:dyDescent="0.25"/>
  <cols>
    <col min="1" max="1" width="4.140625" style="142" bestFit="1" customWidth="1"/>
    <col min="2" max="2" width="21.28515625" style="140" bestFit="1" customWidth="1"/>
    <col min="3" max="3" width="14.28515625" style="140" bestFit="1" customWidth="1"/>
    <col min="4" max="4" width="27.5703125" style="140" bestFit="1" customWidth="1"/>
    <col min="5" max="5" width="13.28515625" style="146" bestFit="1" customWidth="1"/>
    <col min="6" max="6" width="12.42578125" style="140" bestFit="1" customWidth="1"/>
    <col min="7" max="7" width="13.140625" style="140" bestFit="1" customWidth="1"/>
    <col min="8" max="8" width="10" style="140" bestFit="1" customWidth="1"/>
    <col min="9" max="9" width="15.5703125" style="144" bestFit="1" customWidth="1"/>
    <col min="10" max="10" width="13" style="144" bestFit="1" customWidth="1"/>
    <col min="11" max="11" width="12.42578125" style="144" bestFit="1" customWidth="1"/>
    <col min="12" max="12" width="15.140625" style="144" bestFit="1" customWidth="1"/>
    <col min="13" max="13" width="12.7109375" style="144" bestFit="1" customWidth="1"/>
    <col min="14" max="14" width="12.140625" style="144" bestFit="1" customWidth="1"/>
    <col min="15" max="15" width="11.140625" style="138" bestFit="1" customWidth="1"/>
  </cols>
  <sheetData>
    <row r="1" spans="1:15" x14ac:dyDescent="0.25">
      <c r="A1" s="141" t="s">
        <v>1224</v>
      </c>
      <c r="B1" s="139" t="s">
        <v>1225</v>
      </c>
      <c r="C1" s="139" t="s">
        <v>1226</v>
      </c>
      <c r="D1" s="139" t="s">
        <v>1227</v>
      </c>
      <c r="E1" s="145" t="s">
        <v>1228</v>
      </c>
      <c r="F1" s="139" t="s">
        <v>1229</v>
      </c>
      <c r="G1" s="139" t="s">
        <v>1230</v>
      </c>
      <c r="H1" s="139" t="s">
        <v>1231</v>
      </c>
      <c r="I1" s="143" t="s">
        <v>1232</v>
      </c>
      <c r="J1" s="143" t="s">
        <v>1233</v>
      </c>
      <c r="K1" s="143" t="s">
        <v>1234</v>
      </c>
      <c r="L1" s="143" t="s">
        <v>1235</v>
      </c>
      <c r="M1" s="143" t="s">
        <v>1236</v>
      </c>
      <c r="N1" s="143" t="s">
        <v>1237</v>
      </c>
      <c r="O1" s="137" t="s">
        <v>1238</v>
      </c>
    </row>
    <row r="2" spans="1:15" x14ac:dyDescent="0.25">
      <c r="A2" s="142">
        <v>1</v>
      </c>
      <c r="B2" s="140" t="s">
        <v>2</v>
      </c>
      <c r="C2" s="140" t="s">
        <v>3</v>
      </c>
      <c r="D2" s="140" t="s">
        <v>779</v>
      </c>
      <c r="E2" s="146" t="s">
        <v>70</v>
      </c>
      <c r="F2" s="140" t="s">
        <v>131</v>
      </c>
      <c r="I2" s="144">
        <v>5.4</v>
      </c>
      <c r="J2" s="144">
        <v>3.2</v>
      </c>
      <c r="K2" s="144">
        <v>5.4</v>
      </c>
      <c r="L2" s="144">
        <f t="shared" ref="L2:L65" si="0">I2*4</f>
        <v>21.6</v>
      </c>
      <c r="M2" s="144">
        <f t="shared" ref="M2:M65" si="1">J2*4</f>
        <v>12.8</v>
      </c>
      <c r="N2" s="144">
        <f t="shared" ref="N2:N65" si="2">K2*4</f>
        <v>21.6</v>
      </c>
      <c r="O2" s="138">
        <f t="shared" ref="O2:O65" si="3">M2*N2</f>
        <v>276.48</v>
      </c>
    </row>
    <row r="3" spans="1:15" x14ac:dyDescent="0.25">
      <c r="A3" s="142">
        <v>2</v>
      </c>
      <c r="B3" s="140" t="s">
        <v>2</v>
      </c>
      <c r="C3" s="140" t="s">
        <v>4</v>
      </c>
      <c r="D3" s="140" t="s">
        <v>783</v>
      </c>
      <c r="E3" s="146" t="s">
        <v>201</v>
      </c>
      <c r="F3" s="140" t="s">
        <v>131</v>
      </c>
      <c r="I3" s="144">
        <v>9</v>
      </c>
      <c r="J3" s="144">
        <v>6.6</v>
      </c>
      <c r="K3" s="144">
        <v>9</v>
      </c>
      <c r="L3" s="144">
        <f t="shared" si="0"/>
        <v>36</v>
      </c>
      <c r="M3" s="144">
        <f t="shared" si="1"/>
        <v>26.4</v>
      </c>
      <c r="N3" s="144">
        <f t="shared" si="2"/>
        <v>36</v>
      </c>
      <c r="O3" s="138">
        <f t="shared" si="3"/>
        <v>950.4</v>
      </c>
    </row>
    <row r="4" spans="1:15" x14ac:dyDescent="0.25">
      <c r="A4" s="142">
        <v>3</v>
      </c>
      <c r="B4" s="140" t="s">
        <v>2</v>
      </c>
      <c r="C4" s="140" t="s">
        <v>5</v>
      </c>
      <c r="D4" s="140" t="s">
        <v>783</v>
      </c>
      <c r="E4" s="146" t="s">
        <v>72</v>
      </c>
      <c r="F4" s="140" t="s">
        <v>131</v>
      </c>
      <c r="I4" s="144">
        <v>6.7</v>
      </c>
      <c r="J4" s="144">
        <v>4.2</v>
      </c>
      <c r="K4" s="144">
        <v>6.7</v>
      </c>
      <c r="L4" s="144">
        <f t="shared" si="0"/>
        <v>26.8</v>
      </c>
      <c r="M4" s="144">
        <f t="shared" si="1"/>
        <v>16.8</v>
      </c>
      <c r="N4" s="144">
        <f t="shared" si="2"/>
        <v>26.8</v>
      </c>
      <c r="O4" s="138">
        <f t="shared" si="3"/>
        <v>450.24</v>
      </c>
    </row>
    <row r="5" spans="1:15" x14ac:dyDescent="0.25">
      <c r="A5" s="142">
        <v>4</v>
      </c>
      <c r="B5" s="140" t="s">
        <v>2</v>
      </c>
      <c r="C5" s="140" t="s">
        <v>6</v>
      </c>
      <c r="D5" s="140" t="s">
        <v>784</v>
      </c>
      <c r="E5" s="146" t="s">
        <v>1159</v>
      </c>
      <c r="F5" s="140" t="s">
        <v>167</v>
      </c>
      <c r="I5" s="144">
        <v>2.2999999999999998</v>
      </c>
      <c r="J5" s="144">
        <v>8.8000000000000007</v>
      </c>
      <c r="K5" s="144">
        <v>9</v>
      </c>
      <c r="L5" s="144">
        <f t="shared" si="0"/>
        <v>9.1999999999999993</v>
      </c>
      <c r="M5" s="144">
        <f t="shared" si="1"/>
        <v>35.200000000000003</v>
      </c>
      <c r="N5" s="144">
        <f t="shared" si="2"/>
        <v>36</v>
      </c>
      <c r="O5" s="138">
        <f t="shared" si="3"/>
        <v>1267.2</v>
      </c>
    </row>
    <row r="6" spans="1:15" x14ac:dyDescent="0.25">
      <c r="A6" s="142">
        <v>5</v>
      </c>
      <c r="B6" s="140" t="s">
        <v>2</v>
      </c>
      <c r="C6" s="140" t="s">
        <v>7</v>
      </c>
      <c r="D6" s="140" t="s">
        <v>784</v>
      </c>
      <c r="E6" s="146" t="s">
        <v>204</v>
      </c>
      <c r="F6" s="140" t="s">
        <v>139</v>
      </c>
      <c r="I6" s="144">
        <v>4.5</v>
      </c>
      <c r="J6" s="144">
        <v>11.8</v>
      </c>
      <c r="K6" s="144">
        <v>8.6999999999999993</v>
      </c>
      <c r="L6" s="144">
        <f t="shared" si="0"/>
        <v>18</v>
      </c>
      <c r="M6" s="144">
        <f t="shared" si="1"/>
        <v>47.2</v>
      </c>
      <c r="N6" s="144">
        <f t="shared" si="2"/>
        <v>34.799999999999997</v>
      </c>
      <c r="O6" s="138">
        <f t="shared" si="3"/>
        <v>1642.56</v>
      </c>
    </row>
    <row r="7" spans="1:15" x14ac:dyDescent="0.25">
      <c r="A7" s="142">
        <v>6</v>
      </c>
      <c r="B7" s="140" t="s">
        <v>2</v>
      </c>
      <c r="C7" s="140" t="s">
        <v>8</v>
      </c>
      <c r="D7" s="140" t="s">
        <v>784</v>
      </c>
      <c r="E7" s="146" t="s">
        <v>97</v>
      </c>
      <c r="F7" s="140" t="s">
        <v>131</v>
      </c>
      <c r="I7" s="144">
        <v>5</v>
      </c>
      <c r="J7" s="144">
        <v>5.6</v>
      </c>
      <c r="K7" s="144">
        <v>5</v>
      </c>
      <c r="L7" s="144">
        <f t="shared" si="0"/>
        <v>20</v>
      </c>
      <c r="M7" s="144">
        <f t="shared" si="1"/>
        <v>22.4</v>
      </c>
      <c r="N7" s="144">
        <f t="shared" si="2"/>
        <v>20</v>
      </c>
      <c r="O7" s="138">
        <f t="shared" si="3"/>
        <v>448</v>
      </c>
    </row>
    <row r="8" spans="1:15" x14ac:dyDescent="0.25">
      <c r="A8" s="142">
        <v>7</v>
      </c>
      <c r="B8" s="140" t="s">
        <v>2</v>
      </c>
      <c r="C8" s="140" t="s">
        <v>9</v>
      </c>
      <c r="D8" s="140" t="s">
        <v>784</v>
      </c>
      <c r="E8" s="146" t="s">
        <v>204</v>
      </c>
      <c r="F8" s="140" t="s">
        <v>139</v>
      </c>
      <c r="I8" s="144">
        <v>3.4</v>
      </c>
      <c r="J8" s="144">
        <v>10.5</v>
      </c>
      <c r="K8" s="144">
        <v>6.8</v>
      </c>
      <c r="L8" s="144">
        <f t="shared" si="0"/>
        <v>13.6</v>
      </c>
      <c r="M8" s="144">
        <f t="shared" si="1"/>
        <v>42</v>
      </c>
      <c r="N8" s="144">
        <f t="shared" si="2"/>
        <v>27.2</v>
      </c>
      <c r="O8" s="138">
        <f t="shared" si="3"/>
        <v>1142.3999999999999</v>
      </c>
    </row>
    <row r="9" spans="1:15" x14ac:dyDescent="0.25">
      <c r="A9" s="142">
        <v>8</v>
      </c>
      <c r="B9" s="140" t="s">
        <v>2</v>
      </c>
      <c r="C9" s="140" t="s">
        <v>10</v>
      </c>
      <c r="D9" s="140" t="s">
        <v>784</v>
      </c>
      <c r="E9" s="146" t="s">
        <v>105</v>
      </c>
      <c r="F9" s="140" t="s">
        <v>139</v>
      </c>
      <c r="I9" s="144">
        <v>5.7</v>
      </c>
      <c r="J9" s="144">
        <v>9</v>
      </c>
      <c r="K9" s="144">
        <v>7.8</v>
      </c>
      <c r="L9" s="144">
        <f t="shared" si="0"/>
        <v>22.8</v>
      </c>
      <c r="M9" s="144">
        <f t="shared" si="1"/>
        <v>36</v>
      </c>
      <c r="N9" s="144">
        <f t="shared" si="2"/>
        <v>31.2</v>
      </c>
      <c r="O9" s="138">
        <f t="shared" si="3"/>
        <v>1123.2</v>
      </c>
    </row>
    <row r="10" spans="1:15" x14ac:dyDescent="0.25">
      <c r="A10" s="142">
        <v>9</v>
      </c>
      <c r="B10" s="140" t="s">
        <v>11</v>
      </c>
      <c r="C10" s="140" t="s">
        <v>12</v>
      </c>
      <c r="D10" s="140" t="s">
        <v>802</v>
      </c>
      <c r="E10" s="146" t="s">
        <v>86</v>
      </c>
      <c r="F10" s="140" t="s">
        <v>131</v>
      </c>
      <c r="I10" s="144">
        <v>4.4000000000000004</v>
      </c>
      <c r="J10" s="144">
        <v>1.4</v>
      </c>
      <c r="K10" s="144">
        <v>4.8</v>
      </c>
      <c r="L10" s="144">
        <f t="shared" si="0"/>
        <v>17.600000000000001</v>
      </c>
      <c r="M10" s="144">
        <f t="shared" si="1"/>
        <v>5.6</v>
      </c>
      <c r="N10" s="144">
        <f t="shared" si="2"/>
        <v>19.2</v>
      </c>
      <c r="O10" s="138">
        <f t="shared" si="3"/>
        <v>107.52</v>
      </c>
    </row>
    <row r="11" spans="1:15" x14ac:dyDescent="0.25">
      <c r="A11" s="142">
        <v>10</v>
      </c>
      <c r="B11" s="140" t="s">
        <v>11</v>
      </c>
      <c r="C11" s="140" t="s">
        <v>13</v>
      </c>
      <c r="D11" s="140" t="s">
        <v>802</v>
      </c>
      <c r="E11" s="146" t="s">
        <v>93</v>
      </c>
      <c r="F11" s="140" t="s">
        <v>131</v>
      </c>
      <c r="I11" s="144">
        <v>7</v>
      </c>
      <c r="J11" s="144">
        <v>3.1</v>
      </c>
      <c r="K11" s="144">
        <v>8</v>
      </c>
      <c r="L11" s="144">
        <f t="shared" si="0"/>
        <v>28</v>
      </c>
      <c r="M11" s="144">
        <f t="shared" si="1"/>
        <v>12.4</v>
      </c>
      <c r="N11" s="144">
        <f t="shared" si="2"/>
        <v>32</v>
      </c>
      <c r="O11" s="138">
        <f t="shared" si="3"/>
        <v>396.8</v>
      </c>
    </row>
    <row r="12" spans="1:15" x14ac:dyDescent="0.25">
      <c r="A12" s="142">
        <v>11</v>
      </c>
      <c r="B12" s="140" t="s">
        <v>11</v>
      </c>
      <c r="C12" s="140" t="s">
        <v>14</v>
      </c>
      <c r="D12" s="140" t="s">
        <v>802</v>
      </c>
      <c r="E12" s="146" t="s">
        <v>64</v>
      </c>
      <c r="F12" s="140" t="s">
        <v>131</v>
      </c>
      <c r="I12" s="144">
        <v>5</v>
      </c>
      <c r="J12" s="144">
        <v>1.9</v>
      </c>
      <c r="K12" s="144">
        <v>5.2</v>
      </c>
      <c r="L12" s="144">
        <f t="shared" si="0"/>
        <v>20</v>
      </c>
      <c r="M12" s="144">
        <f t="shared" si="1"/>
        <v>7.6</v>
      </c>
      <c r="N12" s="144">
        <f t="shared" si="2"/>
        <v>20.8</v>
      </c>
      <c r="O12" s="138">
        <f t="shared" si="3"/>
        <v>158.07999999999998</v>
      </c>
    </row>
    <row r="13" spans="1:15" x14ac:dyDescent="0.25">
      <c r="A13" s="142">
        <v>12</v>
      </c>
      <c r="B13" s="140" t="s">
        <v>11</v>
      </c>
      <c r="C13" s="140" t="s">
        <v>15</v>
      </c>
      <c r="D13" s="140" t="s">
        <v>802</v>
      </c>
      <c r="E13" s="146" t="s">
        <v>199</v>
      </c>
      <c r="F13" s="140" t="s">
        <v>131</v>
      </c>
      <c r="I13" s="144">
        <v>7.7</v>
      </c>
      <c r="J13" s="144">
        <v>7.5</v>
      </c>
      <c r="K13" s="144">
        <v>9.1</v>
      </c>
      <c r="L13" s="144">
        <f t="shared" si="0"/>
        <v>30.8</v>
      </c>
      <c r="M13" s="144">
        <f t="shared" si="1"/>
        <v>30</v>
      </c>
      <c r="N13" s="144">
        <f t="shared" si="2"/>
        <v>36.4</v>
      </c>
      <c r="O13" s="138">
        <f t="shared" si="3"/>
        <v>1092</v>
      </c>
    </row>
    <row r="14" spans="1:15" x14ac:dyDescent="0.25">
      <c r="A14" s="142">
        <v>13</v>
      </c>
      <c r="B14" s="140" t="s">
        <v>11</v>
      </c>
      <c r="C14" s="140" t="s">
        <v>16</v>
      </c>
      <c r="D14" s="140" t="s">
        <v>802</v>
      </c>
      <c r="E14" s="146" t="s">
        <v>70</v>
      </c>
      <c r="F14" s="140" t="s">
        <v>147</v>
      </c>
      <c r="I14" s="144">
        <v>6.7</v>
      </c>
      <c r="J14" s="144">
        <v>4</v>
      </c>
      <c r="K14" s="144">
        <v>5.3</v>
      </c>
      <c r="L14" s="144">
        <f t="shared" si="0"/>
        <v>26.8</v>
      </c>
      <c r="M14" s="144">
        <f t="shared" si="1"/>
        <v>16</v>
      </c>
      <c r="N14" s="144">
        <f t="shared" si="2"/>
        <v>21.2</v>
      </c>
      <c r="O14" s="138">
        <f t="shared" si="3"/>
        <v>339.2</v>
      </c>
    </row>
    <row r="15" spans="1:15" x14ac:dyDescent="0.25">
      <c r="A15" s="142">
        <v>14</v>
      </c>
      <c r="B15" s="140" t="s">
        <v>11</v>
      </c>
      <c r="C15" s="140" t="s">
        <v>17</v>
      </c>
      <c r="D15" s="140" t="s">
        <v>802</v>
      </c>
      <c r="E15" s="146" t="s">
        <v>201</v>
      </c>
      <c r="F15" s="140" t="s">
        <v>139</v>
      </c>
      <c r="I15" s="144">
        <v>9.9</v>
      </c>
      <c r="J15" s="144">
        <v>8.4</v>
      </c>
      <c r="K15" s="144">
        <v>10.199999999999999</v>
      </c>
      <c r="L15" s="144">
        <f t="shared" si="0"/>
        <v>39.6</v>
      </c>
      <c r="M15" s="144">
        <f t="shared" si="1"/>
        <v>33.6</v>
      </c>
      <c r="N15" s="144">
        <f t="shared" si="2"/>
        <v>40.799999999999997</v>
      </c>
      <c r="O15" s="138">
        <f t="shared" si="3"/>
        <v>1370.8799999999999</v>
      </c>
    </row>
    <row r="16" spans="1:15" x14ac:dyDescent="0.25">
      <c r="A16" s="142">
        <v>15</v>
      </c>
      <c r="B16" s="140" t="s">
        <v>11</v>
      </c>
      <c r="C16" s="140" t="s">
        <v>19</v>
      </c>
      <c r="D16" s="140" t="s">
        <v>802</v>
      </c>
      <c r="E16" s="146" t="s">
        <v>199</v>
      </c>
      <c r="F16" s="140" t="s">
        <v>1133</v>
      </c>
      <c r="I16" s="144">
        <v>5.4</v>
      </c>
      <c r="J16" s="144">
        <v>10.1</v>
      </c>
      <c r="K16" s="144">
        <v>9.6999999999999993</v>
      </c>
      <c r="L16" s="144">
        <f t="shared" si="0"/>
        <v>21.6</v>
      </c>
      <c r="M16" s="144">
        <f t="shared" si="1"/>
        <v>40.4</v>
      </c>
      <c r="N16" s="144">
        <f t="shared" si="2"/>
        <v>38.799999999999997</v>
      </c>
      <c r="O16" s="138">
        <f t="shared" si="3"/>
        <v>1567.5199999999998</v>
      </c>
    </row>
    <row r="17" spans="1:15" x14ac:dyDescent="0.25">
      <c r="A17" s="142">
        <v>16</v>
      </c>
      <c r="B17" s="140" t="s">
        <v>11</v>
      </c>
      <c r="C17" s="140" t="s">
        <v>20</v>
      </c>
      <c r="D17" s="140" t="s">
        <v>803</v>
      </c>
      <c r="E17" s="146" t="s">
        <v>76</v>
      </c>
      <c r="F17" s="140" t="s">
        <v>131</v>
      </c>
      <c r="I17" s="144">
        <v>2.1</v>
      </c>
      <c r="J17" s="144">
        <v>3.2</v>
      </c>
      <c r="K17" s="144">
        <v>3.8</v>
      </c>
      <c r="L17" s="144">
        <f t="shared" si="0"/>
        <v>8.4</v>
      </c>
      <c r="M17" s="144">
        <f t="shared" si="1"/>
        <v>12.8</v>
      </c>
      <c r="N17" s="144">
        <f t="shared" si="2"/>
        <v>15.2</v>
      </c>
      <c r="O17" s="138">
        <f t="shared" si="3"/>
        <v>194.56</v>
      </c>
    </row>
    <row r="18" spans="1:15" x14ac:dyDescent="0.25">
      <c r="A18" s="142">
        <v>17</v>
      </c>
      <c r="B18" s="140" t="s">
        <v>11</v>
      </c>
      <c r="C18" s="140" t="s">
        <v>21</v>
      </c>
      <c r="D18" s="140" t="s">
        <v>803</v>
      </c>
      <c r="E18" s="146" t="s">
        <v>76</v>
      </c>
      <c r="F18" s="140" t="s">
        <v>1133</v>
      </c>
      <c r="I18" s="144">
        <v>2.1</v>
      </c>
      <c r="J18" s="144">
        <v>4</v>
      </c>
      <c r="K18" s="144">
        <v>4.2</v>
      </c>
      <c r="L18" s="144">
        <f t="shared" si="0"/>
        <v>8.4</v>
      </c>
      <c r="M18" s="144">
        <f t="shared" si="1"/>
        <v>16</v>
      </c>
      <c r="N18" s="144">
        <f t="shared" si="2"/>
        <v>16.8</v>
      </c>
      <c r="O18" s="138">
        <f t="shared" si="3"/>
        <v>268.8</v>
      </c>
    </row>
    <row r="19" spans="1:15" x14ac:dyDescent="0.25">
      <c r="A19" s="142">
        <v>18</v>
      </c>
      <c r="B19" s="140" t="s">
        <v>11</v>
      </c>
      <c r="C19" s="140" t="s">
        <v>22</v>
      </c>
      <c r="D19" s="140" t="s">
        <v>803</v>
      </c>
      <c r="E19" s="146" t="s">
        <v>74</v>
      </c>
      <c r="F19" s="140" t="s">
        <v>131</v>
      </c>
      <c r="I19" s="144">
        <v>2</v>
      </c>
      <c r="J19" s="144">
        <v>2.5</v>
      </c>
      <c r="K19" s="144">
        <v>3.2</v>
      </c>
      <c r="L19" s="144">
        <f t="shared" si="0"/>
        <v>8</v>
      </c>
      <c r="M19" s="144">
        <f t="shared" si="1"/>
        <v>10</v>
      </c>
      <c r="N19" s="144">
        <f t="shared" si="2"/>
        <v>12.8</v>
      </c>
      <c r="O19" s="138">
        <f t="shared" si="3"/>
        <v>128</v>
      </c>
    </row>
    <row r="20" spans="1:15" x14ac:dyDescent="0.25">
      <c r="A20" s="142">
        <v>19</v>
      </c>
      <c r="B20" s="140" t="s">
        <v>11</v>
      </c>
      <c r="C20" s="140" t="s">
        <v>23</v>
      </c>
      <c r="D20" s="140" t="s">
        <v>803</v>
      </c>
      <c r="E20" s="146" t="s">
        <v>95</v>
      </c>
      <c r="F20" s="140" t="s">
        <v>131</v>
      </c>
      <c r="I20" s="144">
        <v>2.5</v>
      </c>
      <c r="J20" s="144">
        <v>3.3</v>
      </c>
      <c r="K20" s="144">
        <v>3</v>
      </c>
      <c r="L20" s="144">
        <f t="shared" si="0"/>
        <v>10</v>
      </c>
      <c r="M20" s="144">
        <f t="shared" si="1"/>
        <v>13.2</v>
      </c>
      <c r="N20" s="144">
        <f t="shared" si="2"/>
        <v>12</v>
      </c>
      <c r="O20" s="138">
        <f t="shared" si="3"/>
        <v>158.39999999999998</v>
      </c>
    </row>
    <row r="21" spans="1:15" x14ac:dyDescent="0.25">
      <c r="A21" s="142">
        <v>20</v>
      </c>
      <c r="B21" s="140" t="s">
        <v>11</v>
      </c>
      <c r="C21" s="140" t="s">
        <v>24</v>
      </c>
      <c r="D21" s="140" t="s">
        <v>803</v>
      </c>
      <c r="E21" s="146" t="s">
        <v>201</v>
      </c>
      <c r="F21" s="140" t="s">
        <v>135</v>
      </c>
      <c r="I21" s="144">
        <v>8.1</v>
      </c>
      <c r="J21" s="144">
        <v>8.5</v>
      </c>
      <c r="K21" s="144">
        <v>9.6999999999999993</v>
      </c>
      <c r="L21" s="144">
        <f t="shared" si="0"/>
        <v>32.4</v>
      </c>
      <c r="M21" s="144">
        <f t="shared" si="1"/>
        <v>34</v>
      </c>
      <c r="N21" s="144">
        <f t="shared" si="2"/>
        <v>38.799999999999997</v>
      </c>
      <c r="O21" s="138">
        <f t="shared" si="3"/>
        <v>1319.1999999999998</v>
      </c>
    </row>
    <row r="22" spans="1:15" x14ac:dyDescent="0.25">
      <c r="A22" s="142">
        <v>21</v>
      </c>
      <c r="B22" s="140" t="s">
        <v>11</v>
      </c>
      <c r="C22" s="140" t="s">
        <v>25</v>
      </c>
      <c r="D22" s="140" t="s">
        <v>803</v>
      </c>
      <c r="E22" s="146" t="s">
        <v>197</v>
      </c>
      <c r="F22" s="140" t="s">
        <v>131</v>
      </c>
      <c r="I22" s="144">
        <v>10.8</v>
      </c>
      <c r="J22" s="144">
        <v>4.0999999999999996</v>
      </c>
      <c r="K22" s="144">
        <v>10.8</v>
      </c>
      <c r="L22" s="144">
        <f t="shared" si="0"/>
        <v>43.2</v>
      </c>
      <c r="M22" s="144">
        <f t="shared" si="1"/>
        <v>16.399999999999999</v>
      </c>
      <c r="N22" s="144">
        <f t="shared" si="2"/>
        <v>43.2</v>
      </c>
      <c r="O22" s="138">
        <f t="shared" si="3"/>
        <v>708.48</v>
      </c>
    </row>
    <row r="23" spans="1:15" x14ac:dyDescent="0.25">
      <c r="A23" s="142">
        <v>22</v>
      </c>
      <c r="B23" s="140" t="s">
        <v>11</v>
      </c>
      <c r="C23" s="140" t="s">
        <v>26</v>
      </c>
      <c r="D23" s="140" t="s">
        <v>803</v>
      </c>
      <c r="E23" s="146" t="s">
        <v>45</v>
      </c>
      <c r="F23" s="140" t="s">
        <v>131</v>
      </c>
      <c r="I23" s="144">
        <v>2.5</v>
      </c>
      <c r="J23" s="144">
        <v>0.5</v>
      </c>
      <c r="K23" s="144">
        <v>2.5</v>
      </c>
      <c r="L23" s="144">
        <f t="shared" si="0"/>
        <v>10</v>
      </c>
      <c r="M23" s="144">
        <f t="shared" si="1"/>
        <v>2</v>
      </c>
      <c r="N23" s="144">
        <f t="shared" si="2"/>
        <v>10</v>
      </c>
      <c r="O23" s="138">
        <f t="shared" si="3"/>
        <v>20</v>
      </c>
    </row>
    <row r="24" spans="1:15" x14ac:dyDescent="0.25">
      <c r="A24" s="142">
        <v>23</v>
      </c>
      <c r="B24" s="140" t="s">
        <v>11</v>
      </c>
      <c r="C24" s="140" t="s">
        <v>27</v>
      </c>
      <c r="D24" s="140" t="s">
        <v>803</v>
      </c>
      <c r="E24" s="146" t="s">
        <v>64</v>
      </c>
      <c r="F24" s="140" t="s">
        <v>131</v>
      </c>
      <c r="I24" s="144">
        <v>3.7</v>
      </c>
      <c r="J24" s="144">
        <v>1.1000000000000001</v>
      </c>
      <c r="K24" s="144">
        <v>4.4000000000000004</v>
      </c>
      <c r="L24" s="144">
        <f t="shared" si="0"/>
        <v>14.8</v>
      </c>
      <c r="M24" s="144">
        <f t="shared" si="1"/>
        <v>4.4000000000000004</v>
      </c>
      <c r="N24" s="144">
        <f t="shared" si="2"/>
        <v>17.600000000000001</v>
      </c>
      <c r="O24" s="138">
        <f t="shared" si="3"/>
        <v>77.440000000000012</v>
      </c>
    </row>
    <row r="25" spans="1:15" x14ac:dyDescent="0.25">
      <c r="A25" s="142">
        <v>24</v>
      </c>
      <c r="B25" s="140" t="s">
        <v>11</v>
      </c>
      <c r="C25" s="140" t="s">
        <v>28</v>
      </c>
      <c r="D25" s="140" t="s">
        <v>803</v>
      </c>
      <c r="E25" s="146" t="s">
        <v>86</v>
      </c>
      <c r="F25" s="140" t="s">
        <v>131</v>
      </c>
      <c r="I25" s="144">
        <v>3.3</v>
      </c>
      <c r="J25" s="144">
        <v>1.2</v>
      </c>
      <c r="K25" s="144">
        <v>4.2</v>
      </c>
      <c r="L25" s="144">
        <f t="shared" si="0"/>
        <v>13.2</v>
      </c>
      <c r="M25" s="144">
        <f t="shared" si="1"/>
        <v>4.8</v>
      </c>
      <c r="N25" s="144">
        <f t="shared" si="2"/>
        <v>16.8</v>
      </c>
      <c r="O25" s="138">
        <f t="shared" si="3"/>
        <v>80.64</v>
      </c>
    </row>
    <row r="26" spans="1:15" x14ac:dyDescent="0.25">
      <c r="A26" s="142">
        <v>25</v>
      </c>
      <c r="B26" s="140" t="s">
        <v>11</v>
      </c>
      <c r="C26" s="140" t="s">
        <v>29</v>
      </c>
      <c r="D26" s="140" t="s">
        <v>803</v>
      </c>
      <c r="E26" s="146" t="s">
        <v>92</v>
      </c>
      <c r="F26" s="140" t="s">
        <v>131</v>
      </c>
      <c r="I26" s="144">
        <v>1.9</v>
      </c>
      <c r="J26" s="144">
        <v>1.4</v>
      </c>
      <c r="K26" s="144">
        <v>3.2</v>
      </c>
      <c r="L26" s="144">
        <f t="shared" si="0"/>
        <v>7.6</v>
      </c>
      <c r="M26" s="144">
        <f t="shared" si="1"/>
        <v>5.6</v>
      </c>
      <c r="N26" s="144">
        <f t="shared" si="2"/>
        <v>12.8</v>
      </c>
      <c r="O26" s="138">
        <f t="shared" si="3"/>
        <v>71.679999999999993</v>
      </c>
    </row>
    <row r="27" spans="1:15" x14ac:dyDescent="0.25">
      <c r="A27" s="142">
        <v>26</v>
      </c>
      <c r="B27" s="140" t="s">
        <v>11</v>
      </c>
      <c r="C27" s="140" t="s">
        <v>30</v>
      </c>
      <c r="D27" s="140" t="s">
        <v>803</v>
      </c>
      <c r="E27" s="146" t="s">
        <v>92</v>
      </c>
      <c r="F27" s="140" t="s">
        <v>131</v>
      </c>
      <c r="I27" s="144">
        <v>3.7</v>
      </c>
      <c r="J27" s="144">
        <v>2.1</v>
      </c>
      <c r="K27" s="144">
        <v>4.9000000000000004</v>
      </c>
      <c r="L27" s="144">
        <f t="shared" si="0"/>
        <v>14.8</v>
      </c>
      <c r="M27" s="144">
        <f t="shared" si="1"/>
        <v>8.4</v>
      </c>
      <c r="N27" s="144">
        <f t="shared" si="2"/>
        <v>19.600000000000001</v>
      </c>
      <c r="O27" s="138">
        <f t="shared" si="3"/>
        <v>164.64000000000001</v>
      </c>
    </row>
    <row r="28" spans="1:15" x14ac:dyDescent="0.25">
      <c r="A28" s="142">
        <v>27</v>
      </c>
      <c r="B28" s="140" t="s">
        <v>11</v>
      </c>
      <c r="C28" s="140" t="s">
        <v>31</v>
      </c>
      <c r="D28" s="140" t="s">
        <v>803</v>
      </c>
      <c r="E28" s="146" t="s">
        <v>199</v>
      </c>
      <c r="F28" s="140" t="s">
        <v>157</v>
      </c>
      <c r="I28" s="144">
        <v>7.3</v>
      </c>
      <c r="J28" s="144">
        <v>9.5</v>
      </c>
      <c r="K28" s="144">
        <v>9.6999999999999993</v>
      </c>
      <c r="L28" s="144">
        <f t="shared" si="0"/>
        <v>29.2</v>
      </c>
      <c r="M28" s="144">
        <f t="shared" si="1"/>
        <v>38</v>
      </c>
      <c r="N28" s="144">
        <f t="shared" si="2"/>
        <v>38.799999999999997</v>
      </c>
      <c r="O28" s="138">
        <f t="shared" si="3"/>
        <v>1474.3999999999999</v>
      </c>
    </row>
    <row r="29" spans="1:15" x14ac:dyDescent="0.25">
      <c r="A29" s="142">
        <v>28</v>
      </c>
      <c r="B29" s="140" t="s">
        <v>11</v>
      </c>
      <c r="C29" s="140" t="s">
        <v>32</v>
      </c>
      <c r="D29" s="140" t="s">
        <v>803</v>
      </c>
      <c r="E29" s="146" t="s">
        <v>78</v>
      </c>
      <c r="F29" s="140" t="s">
        <v>139</v>
      </c>
      <c r="I29" s="144">
        <v>6.4</v>
      </c>
      <c r="J29" s="144">
        <v>6.7</v>
      </c>
      <c r="K29" s="144">
        <v>7.9</v>
      </c>
      <c r="L29" s="144">
        <f t="shared" si="0"/>
        <v>25.6</v>
      </c>
      <c r="M29" s="144">
        <f t="shared" si="1"/>
        <v>26.8</v>
      </c>
      <c r="N29" s="144">
        <f t="shared" si="2"/>
        <v>31.6</v>
      </c>
      <c r="O29" s="138">
        <f t="shared" si="3"/>
        <v>846.88000000000011</v>
      </c>
    </row>
    <row r="30" spans="1:15" x14ac:dyDescent="0.25">
      <c r="A30" s="142">
        <v>29</v>
      </c>
      <c r="B30" s="140" t="s">
        <v>11</v>
      </c>
      <c r="C30" s="140" t="s">
        <v>33</v>
      </c>
      <c r="D30" s="140" t="s">
        <v>803</v>
      </c>
      <c r="E30" s="146" t="s">
        <v>199</v>
      </c>
      <c r="F30" s="140" t="s">
        <v>157</v>
      </c>
      <c r="I30" s="144">
        <v>7.9</v>
      </c>
      <c r="J30" s="144">
        <v>9.1</v>
      </c>
      <c r="K30" s="144">
        <v>9.9</v>
      </c>
      <c r="L30" s="144">
        <f t="shared" si="0"/>
        <v>31.6</v>
      </c>
      <c r="M30" s="144">
        <f t="shared" si="1"/>
        <v>36.4</v>
      </c>
      <c r="N30" s="144">
        <f t="shared" si="2"/>
        <v>39.6</v>
      </c>
      <c r="O30" s="138">
        <f t="shared" si="3"/>
        <v>1441.44</v>
      </c>
    </row>
    <row r="31" spans="1:15" x14ac:dyDescent="0.25">
      <c r="A31" s="142">
        <v>30</v>
      </c>
      <c r="B31" s="140" t="s">
        <v>11</v>
      </c>
      <c r="C31" s="140" t="s">
        <v>34</v>
      </c>
      <c r="D31" s="140" t="s">
        <v>803</v>
      </c>
      <c r="E31" s="146" t="s">
        <v>199</v>
      </c>
      <c r="F31" s="140" t="s">
        <v>1133</v>
      </c>
      <c r="I31" s="144">
        <v>11.8</v>
      </c>
      <c r="J31" s="144">
        <v>12.1</v>
      </c>
      <c r="K31" s="144">
        <v>14.6</v>
      </c>
      <c r="L31" s="144">
        <f t="shared" si="0"/>
        <v>47.2</v>
      </c>
      <c r="M31" s="144">
        <f t="shared" si="1"/>
        <v>48.4</v>
      </c>
      <c r="N31" s="144">
        <f t="shared" si="2"/>
        <v>58.4</v>
      </c>
      <c r="O31" s="138">
        <f t="shared" si="3"/>
        <v>2826.56</v>
      </c>
    </row>
    <row r="32" spans="1:15" x14ac:dyDescent="0.25">
      <c r="A32" s="142">
        <v>31</v>
      </c>
      <c r="B32" s="140" t="s">
        <v>11</v>
      </c>
      <c r="C32" s="140" t="s">
        <v>35</v>
      </c>
      <c r="D32" s="140" t="s">
        <v>803</v>
      </c>
      <c r="E32" s="146" t="s">
        <v>74</v>
      </c>
      <c r="F32" s="140" t="s">
        <v>139</v>
      </c>
      <c r="I32" s="144">
        <v>2.2000000000000002</v>
      </c>
      <c r="J32" s="144">
        <v>2.9</v>
      </c>
      <c r="K32" s="144">
        <v>3</v>
      </c>
      <c r="L32" s="144">
        <f t="shared" si="0"/>
        <v>8.8000000000000007</v>
      </c>
      <c r="M32" s="144">
        <f t="shared" si="1"/>
        <v>11.6</v>
      </c>
      <c r="N32" s="144">
        <f t="shared" si="2"/>
        <v>12</v>
      </c>
      <c r="O32" s="138">
        <f t="shared" si="3"/>
        <v>139.19999999999999</v>
      </c>
    </row>
    <row r="33" spans="1:15" x14ac:dyDescent="0.25">
      <c r="A33" s="142">
        <v>32</v>
      </c>
      <c r="B33" s="140" t="s">
        <v>11</v>
      </c>
      <c r="C33" s="140" t="s">
        <v>36</v>
      </c>
      <c r="D33" s="140" t="s">
        <v>803</v>
      </c>
      <c r="E33" s="146" t="s">
        <v>76</v>
      </c>
      <c r="F33" s="140" t="s">
        <v>147</v>
      </c>
      <c r="I33" s="144">
        <v>3.9</v>
      </c>
      <c r="J33" s="144">
        <v>4.4000000000000004</v>
      </c>
      <c r="K33" s="144">
        <v>5.8</v>
      </c>
      <c r="L33" s="144">
        <f t="shared" si="0"/>
        <v>15.6</v>
      </c>
      <c r="M33" s="144">
        <f t="shared" si="1"/>
        <v>17.600000000000001</v>
      </c>
      <c r="N33" s="144">
        <f t="shared" si="2"/>
        <v>23.2</v>
      </c>
      <c r="O33" s="138">
        <f t="shared" si="3"/>
        <v>408.32</v>
      </c>
    </row>
    <row r="34" spans="1:15" x14ac:dyDescent="0.25">
      <c r="A34" s="142">
        <v>33</v>
      </c>
      <c r="B34" s="140" t="s">
        <v>11</v>
      </c>
      <c r="C34" s="140" t="s">
        <v>37</v>
      </c>
      <c r="D34" s="140" t="s">
        <v>803</v>
      </c>
      <c r="E34" s="146" t="s">
        <v>70</v>
      </c>
      <c r="F34" s="140" t="s">
        <v>139</v>
      </c>
      <c r="I34" s="144">
        <v>5.2</v>
      </c>
      <c r="J34" s="144">
        <v>3</v>
      </c>
      <c r="K34" s="144">
        <v>5.2</v>
      </c>
      <c r="L34" s="144">
        <f t="shared" si="0"/>
        <v>20.8</v>
      </c>
      <c r="M34" s="144">
        <f t="shared" si="1"/>
        <v>12</v>
      </c>
      <c r="N34" s="144">
        <f t="shared" si="2"/>
        <v>20.8</v>
      </c>
      <c r="O34" s="138">
        <f t="shared" si="3"/>
        <v>249.60000000000002</v>
      </c>
    </row>
    <row r="35" spans="1:15" x14ac:dyDescent="0.25">
      <c r="A35" s="142">
        <v>34</v>
      </c>
      <c r="B35" s="140" t="s">
        <v>11</v>
      </c>
      <c r="C35" s="140" t="s">
        <v>208</v>
      </c>
      <c r="D35" s="140" t="s">
        <v>803</v>
      </c>
      <c r="E35" s="146" t="s">
        <v>78</v>
      </c>
      <c r="F35" s="140" t="s">
        <v>147</v>
      </c>
      <c r="I35" s="144">
        <v>4.7</v>
      </c>
      <c r="J35" s="144">
        <v>6.4</v>
      </c>
      <c r="K35" s="144">
        <v>7.6</v>
      </c>
      <c r="L35" s="144">
        <f t="shared" si="0"/>
        <v>18.8</v>
      </c>
      <c r="M35" s="144">
        <f t="shared" si="1"/>
        <v>25.6</v>
      </c>
      <c r="N35" s="144">
        <f t="shared" si="2"/>
        <v>30.4</v>
      </c>
      <c r="O35" s="138">
        <f t="shared" si="3"/>
        <v>778.24</v>
      </c>
    </row>
    <row r="36" spans="1:15" x14ac:dyDescent="0.25">
      <c r="A36" s="142">
        <v>35</v>
      </c>
      <c r="B36" s="140" t="s">
        <v>11</v>
      </c>
      <c r="C36" s="140" t="s">
        <v>209</v>
      </c>
      <c r="D36" s="140" t="s">
        <v>803</v>
      </c>
      <c r="E36" s="146" t="s">
        <v>78</v>
      </c>
      <c r="F36" s="140" t="s">
        <v>139</v>
      </c>
      <c r="I36" s="144">
        <v>5.5</v>
      </c>
      <c r="J36" s="144">
        <v>7.4</v>
      </c>
      <c r="K36" s="144">
        <v>7.4</v>
      </c>
      <c r="L36" s="144">
        <f t="shared" si="0"/>
        <v>22</v>
      </c>
      <c r="M36" s="144">
        <f t="shared" si="1"/>
        <v>29.6</v>
      </c>
      <c r="N36" s="144">
        <f t="shared" si="2"/>
        <v>29.6</v>
      </c>
      <c r="O36" s="138">
        <f t="shared" si="3"/>
        <v>876.16000000000008</v>
      </c>
    </row>
    <row r="37" spans="1:15" x14ac:dyDescent="0.25">
      <c r="A37" s="142">
        <v>36</v>
      </c>
      <c r="B37" s="140" t="s">
        <v>11</v>
      </c>
      <c r="C37" s="140" t="s">
        <v>210</v>
      </c>
      <c r="D37" s="140" t="s">
        <v>803</v>
      </c>
      <c r="E37" s="146" t="s">
        <v>1159</v>
      </c>
      <c r="F37" s="140" t="s">
        <v>139</v>
      </c>
      <c r="I37" s="144">
        <v>7.8</v>
      </c>
      <c r="J37" s="144">
        <v>11.2</v>
      </c>
      <c r="K37" s="144">
        <v>12</v>
      </c>
      <c r="L37" s="144">
        <f t="shared" si="0"/>
        <v>31.2</v>
      </c>
      <c r="M37" s="144">
        <f t="shared" si="1"/>
        <v>44.8</v>
      </c>
      <c r="N37" s="144">
        <f t="shared" si="2"/>
        <v>48</v>
      </c>
      <c r="O37" s="138">
        <f t="shared" si="3"/>
        <v>2150.3999999999996</v>
      </c>
    </row>
    <row r="38" spans="1:15" x14ac:dyDescent="0.25">
      <c r="A38" s="142">
        <v>37</v>
      </c>
      <c r="B38" s="140" t="s">
        <v>11</v>
      </c>
      <c r="C38" s="140" t="s">
        <v>211</v>
      </c>
      <c r="D38" s="140" t="s">
        <v>803</v>
      </c>
      <c r="E38" s="146" t="s">
        <v>84</v>
      </c>
      <c r="F38" s="140" t="s">
        <v>139</v>
      </c>
      <c r="I38" s="144">
        <v>3.2</v>
      </c>
      <c r="J38" s="144">
        <v>9.6</v>
      </c>
      <c r="K38" s="144">
        <v>8.5</v>
      </c>
      <c r="L38" s="144">
        <f t="shared" si="0"/>
        <v>12.8</v>
      </c>
      <c r="M38" s="144">
        <f t="shared" si="1"/>
        <v>38.4</v>
      </c>
      <c r="N38" s="144">
        <f t="shared" si="2"/>
        <v>34</v>
      </c>
      <c r="O38" s="138">
        <f t="shared" si="3"/>
        <v>1305.5999999999999</v>
      </c>
    </row>
    <row r="39" spans="1:15" x14ac:dyDescent="0.25">
      <c r="A39" s="142">
        <v>38</v>
      </c>
      <c r="B39" s="140" t="s">
        <v>11</v>
      </c>
      <c r="C39" s="140" t="s">
        <v>212</v>
      </c>
      <c r="D39" s="140" t="s">
        <v>803</v>
      </c>
      <c r="E39" s="146" t="s">
        <v>84</v>
      </c>
      <c r="F39" s="140" t="s">
        <v>139</v>
      </c>
      <c r="I39" s="144">
        <v>3.5</v>
      </c>
      <c r="J39" s="144">
        <v>7.1</v>
      </c>
      <c r="K39" s="144">
        <v>6.8</v>
      </c>
      <c r="L39" s="144">
        <f t="shared" si="0"/>
        <v>14</v>
      </c>
      <c r="M39" s="144">
        <f t="shared" si="1"/>
        <v>28.4</v>
      </c>
      <c r="N39" s="144">
        <f t="shared" si="2"/>
        <v>27.2</v>
      </c>
      <c r="O39" s="138">
        <f t="shared" si="3"/>
        <v>772.4799999999999</v>
      </c>
    </row>
    <row r="40" spans="1:15" x14ac:dyDescent="0.25">
      <c r="A40" s="142">
        <v>39</v>
      </c>
      <c r="B40" s="140" t="s">
        <v>11</v>
      </c>
      <c r="C40" s="140" t="s">
        <v>213</v>
      </c>
      <c r="D40" s="140" t="s">
        <v>803</v>
      </c>
      <c r="E40" s="146" t="s">
        <v>78</v>
      </c>
      <c r="F40" s="140" t="s">
        <v>147</v>
      </c>
      <c r="I40" s="144">
        <v>4.9000000000000004</v>
      </c>
      <c r="J40" s="144">
        <v>6</v>
      </c>
      <c r="K40" s="144">
        <v>6.7</v>
      </c>
      <c r="L40" s="144">
        <f t="shared" si="0"/>
        <v>19.600000000000001</v>
      </c>
      <c r="M40" s="144">
        <f t="shared" si="1"/>
        <v>24</v>
      </c>
      <c r="N40" s="144">
        <f t="shared" si="2"/>
        <v>26.8</v>
      </c>
      <c r="O40" s="138">
        <f t="shared" si="3"/>
        <v>643.20000000000005</v>
      </c>
    </row>
    <row r="41" spans="1:15" x14ac:dyDescent="0.25">
      <c r="A41" s="142">
        <v>40</v>
      </c>
      <c r="B41" s="140" t="s">
        <v>11</v>
      </c>
      <c r="C41" s="140" t="s">
        <v>214</v>
      </c>
      <c r="D41" s="140" t="s">
        <v>803</v>
      </c>
      <c r="E41" s="146" t="s">
        <v>199</v>
      </c>
      <c r="F41" s="140" t="s">
        <v>139</v>
      </c>
      <c r="I41" s="144">
        <v>7.8</v>
      </c>
      <c r="J41" s="144">
        <v>8.8000000000000007</v>
      </c>
      <c r="K41" s="144">
        <v>10.1</v>
      </c>
      <c r="L41" s="144">
        <f t="shared" si="0"/>
        <v>31.2</v>
      </c>
      <c r="M41" s="144">
        <f t="shared" si="1"/>
        <v>35.200000000000003</v>
      </c>
      <c r="N41" s="144">
        <f t="shared" si="2"/>
        <v>40.4</v>
      </c>
      <c r="O41" s="138">
        <f t="shared" si="3"/>
        <v>1422.0800000000002</v>
      </c>
    </row>
    <row r="42" spans="1:15" x14ac:dyDescent="0.25">
      <c r="A42" s="142">
        <v>41</v>
      </c>
      <c r="B42" s="140" t="s">
        <v>11</v>
      </c>
      <c r="C42" s="140" t="s">
        <v>215</v>
      </c>
      <c r="D42" s="140" t="s">
        <v>803</v>
      </c>
      <c r="E42" s="146" t="s">
        <v>78</v>
      </c>
      <c r="F42" s="140" t="s">
        <v>147</v>
      </c>
      <c r="I42" s="144">
        <v>5.8</v>
      </c>
      <c r="J42" s="144">
        <v>7.2</v>
      </c>
      <c r="K42" s="144">
        <v>7.5</v>
      </c>
      <c r="L42" s="144">
        <f t="shared" si="0"/>
        <v>23.2</v>
      </c>
      <c r="M42" s="144">
        <f t="shared" si="1"/>
        <v>28.8</v>
      </c>
      <c r="N42" s="144">
        <f t="shared" si="2"/>
        <v>30</v>
      </c>
      <c r="O42" s="138">
        <f t="shared" si="3"/>
        <v>864</v>
      </c>
    </row>
    <row r="43" spans="1:15" x14ac:dyDescent="0.25">
      <c r="A43" s="142">
        <v>42</v>
      </c>
      <c r="B43" s="140" t="s">
        <v>11</v>
      </c>
      <c r="C43" s="140" t="s">
        <v>216</v>
      </c>
      <c r="D43" s="140" t="s">
        <v>803</v>
      </c>
      <c r="E43" s="146" t="s">
        <v>199</v>
      </c>
      <c r="F43" s="140" t="s">
        <v>139</v>
      </c>
      <c r="I43" s="144">
        <v>7.1</v>
      </c>
      <c r="J43" s="144">
        <v>8.6999999999999993</v>
      </c>
      <c r="K43" s="144">
        <v>9.3000000000000007</v>
      </c>
      <c r="L43" s="144">
        <f t="shared" si="0"/>
        <v>28.4</v>
      </c>
      <c r="M43" s="144">
        <f t="shared" si="1"/>
        <v>34.799999999999997</v>
      </c>
      <c r="N43" s="144">
        <f t="shared" si="2"/>
        <v>37.200000000000003</v>
      </c>
      <c r="O43" s="138">
        <f t="shared" si="3"/>
        <v>1294.56</v>
      </c>
    </row>
    <row r="44" spans="1:15" x14ac:dyDescent="0.25">
      <c r="A44" s="142">
        <v>43</v>
      </c>
      <c r="B44" s="140" t="s">
        <v>11</v>
      </c>
      <c r="C44" s="140" t="s">
        <v>217</v>
      </c>
      <c r="D44" s="140" t="s">
        <v>803</v>
      </c>
      <c r="E44" s="146" t="s">
        <v>199</v>
      </c>
      <c r="F44" s="140" t="s">
        <v>139</v>
      </c>
      <c r="I44" s="144">
        <v>6.4</v>
      </c>
      <c r="J44" s="144">
        <v>9.8000000000000007</v>
      </c>
      <c r="K44" s="144">
        <v>10.1</v>
      </c>
      <c r="L44" s="144">
        <f t="shared" si="0"/>
        <v>25.6</v>
      </c>
      <c r="M44" s="144">
        <f t="shared" si="1"/>
        <v>39.200000000000003</v>
      </c>
      <c r="N44" s="144">
        <f t="shared" si="2"/>
        <v>40.4</v>
      </c>
      <c r="O44" s="138">
        <f t="shared" si="3"/>
        <v>1583.68</v>
      </c>
    </row>
    <row r="45" spans="1:15" x14ac:dyDescent="0.25">
      <c r="A45" s="142">
        <v>44</v>
      </c>
      <c r="B45" s="140" t="s">
        <v>11</v>
      </c>
      <c r="C45" s="140" t="s">
        <v>218</v>
      </c>
      <c r="D45" s="140" t="s">
        <v>803</v>
      </c>
      <c r="E45" s="146" t="s">
        <v>199</v>
      </c>
      <c r="F45" s="140" t="s">
        <v>141</v>
      </c>
      <c r="I45" s="144">
        <v>6.8</v>
      </c>
      <c r="J45" s="144">
        <v>9.1</v>
      </c>
      <c r="K45" s="144">
        <v>9.6</v>
      </c>
      <c r="L45" s="144">
        <f t="shared" si="0"/>
        <v>27.2</v>
      </c>
      <c r="M45" s="144">
        <f t="shared" si="1"/>
        <v>36.4</v>
      </c>
      <c r="N45" s="144">
        <f t="shared" si="2"/>
        <v>38.4</v>
      </c>
      <c r="O45" s="138">
        <f t="shared" si="3"/>
        <v>1397.76</v>
      </c>
    </row>
    <row r="46" spans="1:15" x14ac:dyDescent="0.25">
      <c r="A46" s="142">
        <v>45</v>
      </c>
      <c r="B46" s="140" t="s">
        <v>11</v>
      </c>
      <c r="C46" s="140" t="s">
        <v>219</v>
      </c>
      <c r="D46" s="140" t="s">
        <v>803</v>
      </c>
      <c r="E46" s="146" t="s">
        <v>199</v>
      </c>
      <c r="F46" s="140" t="s">
        <v>139</v>
      </c>
      <c r="I46" s="144">
        <v>8.4</v>
      </c>
      <c r="J46" s="144">
        <v>9.9</v>
      </c>
      <c r="K46" s="144">
        <v>11.1</v>
      </c>
      <c r="L46" s="144">
        <f t="shared" si="0"/>
        <v>33.6</v>
      </c>
      <c r="M46" s="144">
        <f t="shared" si="1"/>
        <v>39.6</v>
      </c>
      <c r="N46" s="144">
        <f t="shared" si="2"/>
        <v>44.4</v>
      </c>
      <c r="O46" s="138">
        <f t="shared" si="3"/>
        <v>1758.24</v>
      </c>
    </row>
    <row r="47" spans="1:15" x14ac:dyDescent="0.25">
      <c r="A47" s="142">
        <v>46</v>
      </c>
      <c r="B47" s="140" t="s">
        <v>11</v>
      </c>
      <c r="C47" s="140" t="s">
        <v>220</v>
      </c>
      <c r="D47" s="140" t="s">
        <v>803</v>
      </c>
      <c r="E47" s="146" t="s">
        <v>78</v>
      </c>
      <c r="F47" s="140" t="s">
        <v>131</v>
      </c>
      <c r="H47" s="140" t="s">
        <v>221</v>
      </c>
      <c r="I47" s="144">
        <v>3.4</v>
      </c>
      <c r="J47" s="144">
        <v>7.6</v>
      </c>
      <c r="K47" s="144">
        <v>8.1999999999999993</v>
      </c>
      <c r="L47" s="144">
        <f t="shared" si="0"/>
        <v>13.6</v>
      </c>
      <c r="M47" s="144">
        <f t="shared" si="1"/>
        <v>30.4</v>
      </c>
      <c r="N47" s="144">
        <f t="shared" si="2"/>
        <v>32.799999999999997</v>
      </c>
      <c r="O47" s="138">
        <f t="shared" si="3"/>
        <v>997.11999999999989</v>
      </c>
    </row>
    <row r="48" spans="1:15" x14ac:dyDescent="0.25">
      <c r="A48" s="142">
        <v>47</v>
      </c>
      <c r="B48" s="140" t="s">
        <v>11</v>
      </c>
      <c r="C48" s="140" t="s">
        <v>224</v>
      </c>
      <c r="D48" s="140" t="s">
        <v>803</v>
      </c>
      <c r="E48" s="146" t="s">
        <v>201</v>
      </c>
      <c r="F48" s="140" t="s">
        <v>178</v>
      </c>
      <c r="I48" s="144">
        <v>9.6</v>
      </c>
      <c r="J48" s="144">
        <v>8</v>
      </c>
      <c r="K48" s="144">
        <v>10.6</v>
      </c>
      <c r="L48" s="144">
        <f t="shared" si="0"/>
        <v>38.4</v>
      </c>
      <c r="M48" s="144">
        <f t="shared" si="1"/>
        <v>32</v>
      </c>
      <c r="N48" s="144">
        <f t="shared" si="2"/>
        <v>42.4</v>
      </c>
      <c r="O48" s="138">
        <f t="shared" si="3"/>
        <v>1356.8</v>
      </c>
    </row>
    <row r="49" spans="1:15" x14ac:dyDescent="0.25">
      <c r="A49" s="142">
        <v>48</v>
      </c>
      <c r="B49" s="140" t="s">
        <v>11</v>
      </c>
      <c r="C49" s="140" t="s">
        <v>225</v>
      </c>
      <c r="D49" s="140" t="s">
        <v>803</v>
      </c>
      <c r="E49" s="146" t="s">
        <v>72</v>
      </c>
      <c r="F49" s="140" t="s">
        <v>157</v>
      </c>
      <c r="I49" s="144">
        <v>7.8</v>
      </c>
      <c r="J49" s="144">
        <v>6.4</v>
      </c>
      <c r="K49" s="144">
        <v>7.8</v>
      </c>
      <c r="L49" s="144">
        <f t="shared" si="0"/>
        <v>31.2</v>
      </c>
      <c r="M49" s="144">
        <f t="shared" si="1"/>
        <v>25.6</v>
      </c>
      <c r="N49" s="144">
        <f t="shared" si="2"/>
        <v>31.2</v>
      </c>
      <c r="O49" s="138">
        <f t="shared" si="3"/>
        <v>798.72</v>
      </c>
    </row>
    <row r="50" spans="1:15" x14ac:dyDescent="0.25">
      <c r="A50" s="142">
        <v>49</v>
      </c>
      <c r="B50" s="140" t="s">
        <v>11</v>
      </c>
      <c r="C50" s="140" t="s">
        <v>226</v>
      </c>
      <c r="D50" s="140" t="s">
        <v>803</v>
      </c>
      <c r="E50" s="146">
        <v>14</v>
      </c>
      <c r="F50" s="140" t="s">
        <v>131</v>
      </c>
      <c r="I50" s="144">
        <v>1.4</v>
      </c>
      <c r="J50" s="144">
        <v>3.2</v>
      </c>
      <c r="K50" s="144">
        <v>2.6</v>
      </c>
      <c r="L50" s="144">
        <f t="shared" si="0"/>
        <v>5.6</v>
      </c>
      <c r="M50" s="144">
        <f t="shared" si="1"/>
        <v>12.8</v>
      </c>
      <c r="N50" s="144">
        <f t="shared" si="2"/>
        <v>10.4</v>
      </c>
      <c r="O50" s="138">
        <f t="shared" si="3"/>
        <v>133.12</v>
      </c>
    </row>
    <row r="51" spans="1:15" x14ac:dyDescent="0.25">
      <c r="A51" s="142">
        <v>50</v>
      </c>
      <c r="B51" s="140" t="s">
        <v>11</v>
      </c>
      <c r="C51" s="140" t="s">
        <v>229</v>
      </c>
      <c r="D51" s="140" t="s">
        <v>803</v>
      </c>
      <c r="E51" s="146" t="s">
        <v>82</v>
      </c>
      <c r="F51" s="140" t="s">
        <v>157</v>
      </c>
      <c r="I51" s="144">
        <v>2.9</v>
      </c>
      <c r="J51" s="144">
        <v>5.2</v>
      </c>
      <c r="K51" s="144">
        <v>5.4</v>
      </c>
      <c r="L51" s="144">
        <f t="shared" si="0"/>
        <v>11.6</v>
      </c>
      <c r="M51" s="144">
        <f t="shared" si="1"/>
        <v>20.8</v>
      </c>
      <c r="N51" s="144">
        <f t="shared" si="2"/>
        <v>21.6</v>
      </c>
      <c r="O51" s="138">
        <f t="shared" si="3"/>
        <v>449.28000000000003</v>
      </c>
    </row>
    <row r="52" spans="1:15" x14ac:dyDescent="0.25">
      <c r="A52" s="142">
        <v>51</v>
      </c>
      <c r="B52" s="140" t="s">
        <v>11</v>
      </c>
      <c r="C52" s="140" t="s">
        <v>230</v>
      </c>
      <c r="D52" s="140" t="s">
        <v>803</v>
      </c>
      <c r="E52" s="146" t="s">
        <v>82</v>
      </c>
      <c r="F52" s="140" t="s">
        <v>157</v>
      </c>
      <c r="I52" s="144">
        <v>2.8</v>
      </c>
      <c r="J52" s="144">
        <v>6.6</v>
      </c>
      <c r="K52" s="144">
        <v>5.9</v>
      </c>
      <c r="L52" s="144">
        <f t="shared" si="0"/>
        <v>11.2</v>
      </c>
      <c r="M52" s="144">
        <f t="shared" si="1"/>
        <v>26.4</v>
      </c>
      <c r="N52" s="144">
        <f t="shared" si="2"/>
        <v>23.6</v>
      </c>
      <c r="O52" s="138">
        <f t="shared" si="3"/>
        <v>623.04</v>
      </c>
    </row>
    <row r="53" spans="1:15" x14ac:dyDescent="0.25">
      <c r="A53" s="142">
        <v>52</v>
      </c>
      <c r="B53" s="140" t="s">
        <v>11</v>
      </c>
      <c r="C53" s="140" t="s">
        <v>231</v>
      </c>
      <c r="D53" s="140" t="s">
        <v>804</v>
      </c>
      <c r="E53" s="146" t="s">
        <v>199</v>
      </c>
      <c r="F53" s="140" t="s">
        <v>159</v>
      </c>
      <c r="I53" s="144">
        <v>12.9</v>
      </c>
      <c r="J53" s="144">
        <v>10.7</v>
      </c>
      <c r="K53" s="144">
        <v>15.8</v>
      </c>
      <c r="L53" s="144">
        <f t="shared" si="0"/>
        <v>51.6</v>
      </c>
      <c r="M53" s="144">
        <f t="shared" si="1"/>
        <v>42.8</v>
      </c>
      <c r="N53" s="144">
        <f t="shared" si="2"/>
        <v>63.2</v>
      </c>
      <c r="O53" s="138">
        <f t="shared" si="3"/>
        <v>2704.96</v>
      </c>
    </row>
    <row r="54" spans="1:15" x14ac:dyDescent="0.25">
      <c r="A54" s="142">
        <v>53</v>
      </c>
      <c r="B54" s="140" t="s">
        <v>11</v>
      </c>
      <c r="C54" s="140" t="s">
        <v>232</v>
      </c>
      <c r="D54" s="140" t="s">
        <v>804</v>
      </c>
      <c r="E54" s="146" t="s">
        <v>199</v>
      </c>
      <c r="F54" s="140" t="s">
        <v>157</v>
      </c>
      <c r="I54" s="144">
        <v>8.8000000000000007</v>
      </c>
      <c r="J54" s="144">
        <v>8.6999999999999993</v>
      </c>
      <c r="K54" s="144">
        <v>10.9</v>
      </c>
      <c r="L54" s="144">
        <f t="shared" si="0"/>
        <v>35.200000000000003</v>
      </c>
      <c r="M54" s="144">
        <f t="shared" si="1"/>
        <v>34.799999999999997</v>
      </c>
      <c r="N54" s="144">
        <f t="shared" si="2"/>
        <v>43.6</v>
      </c>
      <c r="O54" s="138">
        <f t="shared" si="3"/>
        <v>1517.28</v>
      </c>
    </row>
    <row r="55" spans="1:15" x14ac:dyDescent="0.25">
      <c r="A55" s="142">
        <v>54</v>
      </c>
      <c r="B55" s="140" t="s">
        <v>11</v>
      </c>
      <c r="C55" s="140" t="s">
        <v>233</v>
      </c>
      <c r="D55" s="140" t="s">
        <v>804</v>
      </c>
      <c r="E55" s="146" t="s">
        <v>78</v>
      </c>
      <c r="F55" s="140" t="s">
        <v>139</v>
      </c>
      <c r="I55" s="144">
        <v>4.5999999999999996</v>
      </c>
      <c r="J55" s="144">
        <v>6.4</v>
      </c>
      <c r="K55" s="144">
        <v>7.4</v>
      </c>
      <c r="L55" s="144">
        <f t="shared" si="0"/>
        <v>18.399999999999999</v>
      </c>
      <c r="M55" s="144">
        <f t="shared" si="1"/>
        <v>25.6</v>
      </c>
      <c r="N55" s="144">
        <f t="shared" si="2"/>
        <v>29.6</v>
      </c>
      <c r="O55" s="138">
        <f t="shared" si="3"/>
        <v>757.7600000000001</v>
      </c>
    </row>
    <row r="56" spans="1:15" x14ac:dyDescent="0.25">
      <c r="A56" s="142">
        <v>55</v>
      </c>
      <c r="B56" s="140" t="s">
        <v>11</v>
      </c>
      <c r="C56" s="140" t="s">
        <v>234</v>
      </c>
      <c r="D56" s="140" t="s">
        <v>804</v>
      </c>
      <c r="E56" s="146" t="s">
        <v>78</v>
      </c>
      <c r="F56" s="140" t="s">
        <v>139</v>
      </c>
      <c r="I56" s="144">
        <v>5.5</v>
      </c>
      <c r="J56" s="144">
        <v>7</v>
      </c>
      <c r="K56" s="144">
        <v>8</v>
      </c>
      <c r="L56" s="144">
        <f t="shared" si="0"/>
        <v>22</v>
      </c>
      <c r="M56" s="144">
        <f t="shared" si="1"/>
        <v>28</v>
      </c>
      <c r="N56" s="144">
        <f t="shared" si="2"/>
        <v>32</v>
      </c>
      <c r="O56" s="138">
        <f t="shared" si="3"/>
        <v>896</v>
      </c>
    </row>
    <row r="57" spans="1:15" x14ac:dyDescent="0.25">
      <c r="A57" s="142">
        <v>56</v>
      </c>
      <c r="B57" s="140" t="s">
        <v>11</v>
      </c>
      <c r="C57" s="140" t="s">
        <v>235</v>
      </c>
      <c r="D57" s="140" t="s">
        <v>804</v>
      </c>
      <c r="E57" s="146" t="s">
        <v>199</v>
      </c>
      <c r="F57" s="140" t="s">
        <v>139</v>
      </c>
      <c r="I57" s="144">
        <v>15.4</v>
      </c>
      <c r="J57" s="144">
        <v>15.5</v>
      </c>
      <c r="K57" s="144">
        <v>17.8</v>
      </c>
      <c r="L57" s="144">
        <f t="shared" si="0"/>
        <v>61.6</v>
      </c>
      <c r="M57" s="144">
        <f t="shared" si="1"/>
        <v>62</v>
      </c>
      <c r="N57" s="144">
        <f t="shared" si="2"/>
        <v>71.2</v>
      </c>
      <c r="O57" s="138">
        <f t="shared" si="3"/>
        <v>4414.4000000000005</v>
      </c>
    </row>
    <row r="58" spans="1:15" x14ac:dyDescent="0.25">
      <c r="A58" s="142">
        <v>57</v>
      </c>
      <c r="B58" s="140" t="s">
        <v>236</v>
      </c>
      <c r="C58" s="140" t="s">
        <v>237</v>
      </c>
      <c r="D58" s="140" t="s">
        <v>780</v>
      </c>
      <c r="E58" s="146" t="s">
        <v>90</v>
      </c>
      <c r="F58" s="140" t="s">
        <v>131</v>
      </c>
      <c r="I58" s="144">
        <v>5.0999999999999996</v>
      </c>
      <c r="J58" s="144">
        <v>2.7</v>
      </c>
      <c r="K58" s="144">
        <v>7</v>
      </c>
      <c r="L58" s="144">
        <f t="shared" si="0"/>
        <v>20.399999999999999</v>
      </c>
      <c r="M58" s="144">
        <f t="shared" si="1"/>
        <v>10.8</v>
      </c>
      <c r="N58" s="144">
        <f t="shared" si="2"/>
        <v>28</v>
      </c>
      <c r="O58" s="138">
        <f t="shared" si="3"/>
        <v>302.40000000000003</v>
      </c>
    </row>
    <row r="59" spans="1:15" x14ac:dyDescent="0.25">
      <c r="A59" s="142">
        <v>58</v>
      </c>
      <c r="B59" s="140" t="s">
        <v>236</v>
      </c>
      <c r="C59" s="140" t="s">
        <v>238</v>
      </c>
      <c r="D59" s="140" t="s">
        <v>780</v>
      </c>
      <c r="E59" s="146" t="s">
        <v>93</v>
      </c>
      <c r="F59" s="140" t="s">
        <v>131</v>
      </c>
      <c r="I59" s="144">
        <v>5.2</v>
      </c>
      <c r="J59" s="144">
        <v>2.2999999999999998</v>
      </c>
      <c r="K59" s="144">
        <v>7.5</v>
      </c>
      <c r="L59" s="144">
        <f t="shared" si="0"/>
        <v>20.8</v>
      </c>
      <c r="M59" s="144">
        <f t="shared" si="1"/>
        <v>9.1999999999999993</v>
      </c>
      <c r="N59" s="144">
        <f t="shared" si="2"/>
        <v>30</v>
      </c>
      <c r="O59" s="138">
        <f t="shared" si="3"/>
        <v>276</v>
      </c>
    </row>
    <row r="60" spans="1:15" x14ac:dyDescent="0.25">
      <c r="A60" s="142">
        <v>59</v>
      </c>
      <c r="B60" s="140" t="s">
        <v>236</v>
      </c>
      <c r="C60" s="140" t="s">
        <v>239</v>
      </c>
      <c r="D60" s="140" t="s">
        <v>781</v>
      </c>
      <c r="E60" s="146" t="s">
        <v>64</v>
      </c>
      <c r="F60" s="140" t="s">
        <v>139</v>
      </c>
      <c r="I60" s="144">
        <v>5.5</v>
      </c>
      <c r="J60" s="144">
        <v>4.2</v>
      </c>
      <c r="K60" s="144">
        <v>6.5</v>
      </c>
      <c r="L60" s="144">
        <f t="shared" si="0"/>
        <v>22</v>
      </c>
      <c r="M60" s="144">
        <f t="shared" si="1"/>
        <v>16.8</v>
      </c>
      <c r="N60" s="144">
        <f t="shared" si="2"/>
        <v>26</v>
      </c>
      <c r="O60" s="138">
        <f t="shared" si="3"/>
        <v>436.8</v>
      </c>
    </row>
    <row r="61" spans="1:15" x14ac:dyDescent="0.25">
      <c r="A61" s="142">
        <v>60</v>
      </c>
      <c r="B61" s="140" t="s">
        <v>236</v>
      </c>
      <c r="C61" s="140" t="s">
        <v>240</v>
      </c>
      <c r="D61" s="140" t="s">
        <v>781</v>
      </c>
      <c r="E61" s="146" t="s">
        <v>64</v>
      </c>
      <c r="F61" s="140" t="s">
        <v>139</v>
      </c>
      <c r="I61" s="144">
        <v>5.9</v>
      </c>
      <c r="J61" s="144">
        <v>4.8</v>
      </c>
      <c r="K61" s="144">
        <v>7.5</v>
      </c>
      <c r="L61" s="144">
        <f t="shared" si="0"/>
        <v>23.6</v>
      </c>
      <c r="M61" s="144">
        <f t="shared" si="1"/>
        <v>19.2</v>
      </c>
      <c r="N61" s="144">
        <f t="shared" si="2"/>
        <v>30</v>
      </c>
      <c r="O61" s="138">
        <f t="shared" si="3"/>
        <v>576</v>
      </c>
    </row>
    <row r="62" spans="1:15" x14ac:dyDescent="0.25">
      <c r="A62" s="142">
        <v>61</v>
      </c>
      <c r="B62" s="140" t="s">
        <v>236</v>
      </c>
      <c r="C62" s="140" t="s">
        <v>241</v>
      </c>
      <c r="D62" s="140" t="s">
        <v>781</v>
      </c>
      <c r="E62" s="146" t="s">
        <v>59</v>
      </c>
      <c r="F62" s="140" t="s">
        <v>131</v>
      </c>
      <c r="I62" s="144">
        <v>6.6</v>
      </c>
      <c r="J62" s="144">
        <v>2.5</v>
      </c>
      <c r="K62" s="144">
        <v>6.6</v>
      </c>
      <c r="L62" s="144">
        <f t="shared" si="0"/>
        <v>26.4</v>
      </c>
      <c r="M62" s="144">
        <f t="shared" si="1"/>
        <v>10</v>
      </c>
      <c r="N62" s="144">
        <f t="shared" si="2"/>
        <v>26.4</v>
      </c>
      <c r="O62" s="138">
        <f t="shared" si="3"/>
        <v>264</v>
      </c>
    </row>
    <row r="63" spans="1:15" x14ac:dyDescent="0.25">
      <c r="A63" s="142">
        <v>62</v>
      </c>
      <c r="B63" s="140" t="s">
        <v>236</v>
      </c>
      <c r="C63" s="140" t="s">
        <v>242</v>
      </c>
      <c r="D63" s="140" t="s">
        <v>781</v>
      </c>
      <c r="E63" s="146" t="s">
        <v>59</v>
      </c>
      <c r="F63" s="140" t="s">
        <v>131</v>
      </c>
      <c r="I63" s="144">
        <v>7.1</v>
      </c>
      <c r="J63" s="144">
        <v>3.5</v>
      </c>
      <c r="K63" s="144">
        <v>7.1</v>
      </c>
      <c r="L63" s="144">
        <f t="shared" si="0"/>
        <v>28.4</v>
      </c>
      <c r="M63" s="144">
        <f t="shared" si="1"/>
        <v>14</v>
      </c>
      <c r="N63" s="144">
        <f t="shared" si="2"/>
        <v>28.4</v>
      </c>
      <c r="O63" s="138">
        <f t="shared" si="3"/>
        <v>397.59999999999997</v>
      </c>
    </row>
    <row r="64" spans="1:15" x14ac:dyDescent="0.25">
      <c r="A64" s="142">
        <v>63</v>
      </c>
      <c r="B64" s="140" t="s">
        <v>236</v>
      </c>
      <c r="C64" s="140" t="s">
        <v>243</v>
      </c>
      <c r="D64" s="140" t="s">
        <v>781</v>
      </c>
      <c r="E64" s="146" t="s">
        <v>94</v>
      </c>
      <c r="F64" s="140" t="s">
        <v>131</v>
      </c>
      <c r="I64" s="144">
        <v>9.1</v>
      </c>
      <c r="J64" s="144">
        <v>3.4</v>
      </c>
      <c r="K64" s="144">
        <v>11.3</v>
      </c>
      <c r="L64" s="144">
        <f t="shared" si="0"/>
        <v>36.4</v>
      </c>
      <c r="M64" s="144">
        <f t="shared" si="1"/>
        <v>13.6</v>
      </c>
      <c r="N64" s="144">
        <f t="shared" si="2"/>
        <v>45.2</v>
      </c>
      <c r="O64" s="138">
        <f t="shared" si="3"/>
        <v>614.72</v>
      </c>
    </row>
    <row r="65" spans="1:15" x14ac:dyDescent="0.25">
      <c r="A65" s="142">
        <v>64</v>
      </c>
      <c r="B65" s="140" t="s">
        <v>244</v>
      </c>
      <c r="C65" s="140" t="s">
        <v>245</v>
      </c>
      <c r="D65" s="140" t="s">
        <v>782</v>
      </c>
      <c r="E65" s="146" t="s">
        <v>68</v>
      </c>
      <c r="F65" s="140" t="s">
        <v>131</v>
      </c>
      <c r="I65" s="144">
        <v>3.6</v>
      </c>
      <c r="J65" s="144">
        <v>1.9</v>
      </c>
      <c r="K65" s="144">
        <v>3.6</v>
      </c>
      <c r="L65" s="144">
        <f t="shared" si="0"/>
        <v>14.4</v>
      </c>
      <c r="M65" s="144">
        <f t="shared" si="1"/>
        <v>7.6</v>
      </c>
      <c r="N65" s="144">
        <f t="shared" si="2"/>
        <v>14.4</v>
      </c>
      <c r="O65" s="138">
        <f t="shared" si="3"/>
        <v>109.44</v>
      </c>
    </row>
    <row r="66" spans="1:15" x14ac:dyDescent="0.25">
      <c r="A66" s="142">
        <v>65</v>
      </c>
      <c r="B66" s="140" t="s">
        <v>244</v>
      </c>
      <c r="C66" s="140" t="s">
        <v>246</v>
      </c>
      <c r="D66" s="140" t="s">
        <v>782</v>
      </c>
      <c r="E66" s="146" t="s">
        <v>64</v>
      </c>
      <c r="F66" s="140" t="s">
        <v>131</v>
      </c>
      <c r="I66" s="144">
        <v>4.5999999999999996</v>
      </c>
      <c r="J66" s="144">
        <v>2.5</v>
      </c>
      <c r="K66" s="144">
        <v>5.0999999999999996</v>
      </c>
      <c r="L66" s="144">
        <f t="shared" ref="L66:L129" si="4">I66*4</f>
        <v>18.399999999999999</v>
      </c>
      <c r="M66" s="144">
        <f t="shared" ref="M66:M129" si="5">J66*4</f>
        <v>10</v>
      </c>
      <c r="N66" s="144">
        <f t="shared" ref="N66:N129" si="6">K66*4</f>
        <v>20.399999999999999</v>
      </c>
      <c r="O66" s="138">
        <f t="shared" ref="O66:O129" si="7">M66*N66</f>
        <v>204</v>
      </c>
    </row>
    <row r="67" spans="1:15" x14ac:dyDescent="0.25">
      <c r="A67" s="142">
        <v>66</v>
      </c>
      <c r="B67" s="140" t="s">
        <v>244</v>
      </c>
      <c r="C67" s="140" t="s">
        <v>247</v>
      </c>
      <c r="D67" s="140" t="s">
        <v>782</v>
      </c>
      <c r="E67" s="146" t="s">
        <v>64</v>
      </c>
      <c r="F67" s="140" t="s">
        <v>131</v>
      </c>
      <c r="I67" s="144">
        <v>4.7</v>
      </c>
      <c r="J67" s="144">
        <v>2.9</v>
      </c>
      <c r="K67" s="144">
        <v>5.2</v>
      </c>
      <c r="L67" s="144">
        <f t="shared" si="4"/>
        <v>18.8</v>
      </c>
      <c r="M67" s="144">
        <f t="shared" si="5"/>
        <v>11.6</v>
      </c>
      <c r="N67" s="144">
        <f t="shared" si="6"/>
        <v>20.8</v>
      </c>
      <c r="O67" s="138">
        <f t="shared" si="7"/>
        <v>241.28</v>
      </c>
    </row>
    <row r="68" spans="1:15" x14ac:dyDescent="0.25">
      <c r="A68" s="142">
        <v>67</v>
      </c>
      <c r="B68" s="140" t="s">
        <v>244</v>
      </c>
      <c r="C68" s="140" t="s">
        <v>248</v>
      </c>
      <c r="D68" s="140" t="s">
        <v>782</v>
      </c>
      <c r="E68" s="146" t="s">
        <v>1161</v>
      </c>
      <c r="F68" s="140" t="s">
        <v>157</v>
      </c>
      <c r="I68" s="144">
        <v>7.8</v>
      </c>
      <c r="J68" s="144">
        <v>11.9</v>
      </c>
      <c r="K68" s="144">
        <v>10.7</v>
      </c>
      <c r="L68" s="144">
        <f t="shared" si="4"/>
        <v>31.2</v>
      </c>
      <c r="M68" s="144">
        <f t="shared" si="5"/>
        <v>47.6</v>
      </c>
      <c r="N68" s="144">
        <f t="shared" si="6"/>
        <v>42.8</v>
      </c>
      <c r="O68" s="138">
        <f t="shared" si="7"/>
        <v>2037.28</v>
      </c>
    </row>
    <row r="69" spans="1:15" x14ac:dyDescent="0.25">
      <c r="A69" s="142">
        <v>68</v>
      </c>
      <c r="B69" s="140" t="s">
        <v>244</v>
      </c>
      <c r="C69" s="140" t="s">
        <v>249</v>
      </c>
      <c r="D69" s="140" t="s">
        <v>782</v>
      </c>
      <c r="E69" s="146" t="s">
        <v>72</v>
      </c>
      <c r="F69" s="140" t="s">
        <v>159</v>
      </c>
      <c r="I69" s="144">
        <v>5.9</v>
      </c>
      <c r="J69" s="144">
        <v>6.3</v>
      </c>
      <c r="K69" s="144">
        <v>7.1</v>
      </c>
      <c r="L69" s="144">
        <f t="shared" si="4"/>
        <v>23.6</v>
      </c>
      <c r="M69" s="144">
        <f t="shared" si="5"/>
        <v>25.2</v>
      </c>
      <c r="N69" s="144">
        <f t="shared" si="6"/>
        <v>28.4</v>
      </c>
      <c r="O69" s="138">
        <f t="shared" si="7"/>
        <v>715.68</v>
      </c>
    </row>
    <row r="70" spans="1:15" x14ac:dyDescent="0.25">
      <c r="A70" s="142">
        <v>69</v>
      </c>
      <c r="B70" s="140" t="s">
        <v>244</v>
      </c>
      <c r="C70" s="140" t="s">
        <v>250</v>
      </c>
      <c r="D70" s="140" t="s">
        <v>782</v>
      </c>
      <c r="E70" s="146" t="s">
        <v>76</v>
      </c>
      <c r="F70" s="140" t="s">
        <v>157</v>
      </c>
      <c r="G70" s="140" t="s">
        <v>188</v>
      </c>
      <c r="I70" s="144">
        <v>4.3</v>
      </c>
      <c r="J70" s="144">
        <v>6.6</v>
      </c>
      <c r="K70" s="144">
        <v>6.4</v>
      </c>
      <c r="L70" s="144">
        <f t="shared" si="4"/>
        <v>17.2</v>
      </c>
      <c r="M70" s="144">
        <f t="shared" si="5"/>
        <v>26.4</v>
      </c>
      <c r="N70" s="144">
        <f t="shared" si="6"/>
        <v>25.6</v>
      </c>
      <c r="O70" s="138">
        <f t="shared" si="7"/>
        <v>675.84</v>
      </c>
    </row>
    <row r="71" spans="1:15" x14ac:dyDescent="0.25">
      <c r="A71" s="142">
        <v>70</v>
      </c>
      <c r="B71" s="140" t="s">
        <v>244</v>
      </c>
      <c r="C71" s="140" t="s">
        <v>251</v>
      </c>
      <c r="D71" s="140" t="s">
        <v>782</v>
      </c>
      <c r="E71" s="146" t="s">
        <v>1161</v>
      </c>
      <c r="F71" s="140" t="s">
        <v>159</v>
      </c>
      <c r="I71" s="144">
        <v>7.2</v>
      </c>
      <c r="J71" s="144">
        <v>11.7</v>
      </c>
      <c r="K71" s="144">
        <v>11.2</v>
      </c>
      <c r="L71" s="144">
        <f t="shared" si="4"/>
        <v>28.8</v>
      </c>
      <c r="M71" s="144">
        <f t="shared" si="5"/>
        <v>46.8</v>
      </c>
      <c r="N71" s="144">
        <f t="shared" si="6"/>
        <v>44.8</v>
      </c>
      <c r="O71" s="138">
        <f t="shared" si="7"/>
        <v>2096.64</v>
      </c>
    </row>
    <row r="72" spans="1:15" x14ac:dyDescent="0.25">
      <c r="A72" s="142">
        <v>71</v>
      </c>
      <c r="B72" s="140" t="s">
        <v>244</v>
      </c>
      <c r="C72" s="140" t="s">
        <v>252</v>
      </c>
      <c r="D72" s="140" t="s">
        <v>782</v>
      </c>
      <c r="E72" s="146" t="s">
        <v>97</v>
      </c>
      <c r="F72" s="140" t="s">
        <v>1166</v>
      </c>
      <c r="I72" s="144">
        <v>5.4</v>
      </c>
      <c r="J72" s="144">
        <v>6.4</v>
      </c>
      <c r="K72" s="144">
        <v>6.2</v>
      </c>
      <c r="L72" s="144">
        <f t="shared" si="4"/>
        <v>21.6</v>
      </c>
      <c r="M72" s="144">
        <f t="shared" si="5"/>
        <v>25.6</v>
      </c>
      <c r="N72" s="144">
        <f t="shared" si="6"/>
        <v>24.8</v>
      </c>
      <c r="O72" s="138">
        <f t="shared" si="7"/>
        <v>634.88000000000011</v>
      </c>
    </row>
    <row r="73" spans="1:15" x14ac:dyDescent="0.25">
      <c r="A73" s="142">
        <v>72</v>
      </c>
      <c r="B73" s="140" t="s">
        <v>244</v>
      </c>
      <c r="C73" s="140" t="s">
        <v>253</v>
      </c>
      <c r="D73" s="140" t="s">
        <v>782</v>
      </c>
      <c r="E73" s="146" t="s">
        <v>84</v>
      </c>
      <c r="F73" s="140" t="s">
        <v>131</v>
      </c>
      <c r="I73" s="144">
        <v>4.3</v>
      </c>
      <c r="J73" s="144">
        <v>8.6</v>
      </c>
      <c r="K73" s="144">
        <v>9.6</v>
      </c>
      <c r="L73" s="144">
        <f t="shared" si="4"/>
        <v>17.2</v>
      </c>
      <c r="M73" s="144">
        <f t="shared" si="5"/>
        <v>34.4</v>
      </c>
      <c r="N73" s="144">
        <f t="shared" si="6"/>
        <v>38.4</v>
      </c>
      <c r="O73" s="138">
        <f t="shared" si="7"/>
        <v>1320.9599999999998</v>
      </c>
    </row>
    <row r="74" spans="1:15" x14ac:dyDescent="0.25">
      <c r="A74" s="142">
        <v>73</v>
      </c>
      <c r="B74" s="140" t="s">
        <v>244</v>
      </c>
      <c r="C74" s="140" t="s">
        <v>254</v>
      </c>
      <c r="D74" s="140" t="s">
        <v>782</v>
      </c>
      <c r="E74" s="146" t="s">
        <v>56</v>
      </c>
      <c r="F74" s="140" t="s">
        <v>171</v>
      </c>
      <c r="I74" s="144">
        <v>6.3</v>
      </c>
      <c r="J74" s="144">
        <v>2.9</v>
      </c>
      <c r="K74" s="144">
        <v>6.3</v>
      </c>
      <c r="L74" s="144">
        <f t="shared" si="4"/>
        <v>25.2</v>
      </c>
      <c r="M74" s="144">
        <f t="shared" si="5"/>
        <v>11.6</v>
      </c>
      <c r="N74" s="144">
        <f t="shared" si="6"/>
        <v>25.2</v>
      </c>
      <c r="O74" s="138">
        <f t="shared" si="7"/>
        <v>292.32</v>
      </c>
    </row>
    <row r="75" spans="1:15" x14ac:dyDescent="0.25">
      <c r="A75" s="142">
        <v>74</v>
      </c>
      <c r="B75" s="140" t="s">
        <v>244</v>
      </c>
      <c r="C75" s="140" t="s">
        <v>255</v>
      </c>
      <c r="D75" s="140" t="s">
        <v>781</v>
      </c>
      <c r="E75" s="146" t="s">
        <v>49</v>
      </c>
      <c r="F75" s="140" t="s">
        <v>159</v>
      </c>
      <c r="G75" s="140" t="s">
        <v>182</v>
      </c>
      <c r="I75" s="144">
        <v>5.5</v>
      </c>
      <c r="J75" s="144">
        <v>1.7</v>
      </c>
      <c r="K75" s="144">
        <v>5.5</v>
      </c>
      <c r="L75" s="144">
        <f t="shared" si="4"/>
        <v>22</v>
      </c>
      <c r="M75" s="144">
        <f t="shared" si="5"/>
        <v>6.8</v>
      </c>
      <c r="N75" s="144">
        <f t="shared" si="6"/>
        <v>22</v>
      </c>
      <c r="O75" s="138">
        <f t="shared" si="7"/>
        <v>149.6</v>
      </c>
    </row>
    <row r="76" spans="1:15" x14ac:dyDescent="0.25">
      <c r="A76" s="142">
        <v>75</v>
      </c>
      <c r="B76" s="140" t="s">
        <v>244</v>
      </c>
      <c r="C76" s="140" t="s">
        <v>256</v>
      </c>
      <c r="D76" s="140" t="s">
        <v>781</v>
      </c>
      <c r="E76" s="146" t="s">
        <v>66</v>
      </c>
      <c r="F76" s="140" t="s">
        <v>131</v>
      </c>
      <c r="H76" s="140" t="s">
        <v>221</v>
      </c>
      <c r="I76" s="144">
        <v>7.1</v>
      </c>
      <c r="J76" s="144">
        <v>4.8</v>
      </c>
      <c r="K76" s="144">
        <v>9</v>
      </c>
      <c r="L76" s="144">
        <f t="shared" si="4"/>
        <v>28.4</v>
      </c>
      <c r="M76" s="144">
        <f t="shared" si="5"/>
        <v>19.2</v>
      </c>
      <c r="N76" s="144">
        <f t="shared" si="6"/>
        <v>36</v>
      </c>
      <c r="O76" s="138">
        <f t="shared" si="7"/>
        <v>691.19999999999993</v>
      </c>
    </row>
    <row r="77" spans="1:15" x14ac:dyDescent="0.25">
      <c r="A77" s="142">
        <v>76</v>
      </c>
      <c r="B77" s="140" t="s">
        <v>244</v>
      </c>
      <c r="C77" s="140" t="s">
        <v>257</v>
      </c>
      <c r="D77" s="140" t="s">
        <v>781</v>
      </c>
      <c r="E77" s="146" t="s">
        <v>72</v>
      </c>
      <c r="F77" s="140" t="s">
        <v>159</v>
      </c>
      <c r="I77" s="144">
        <v>7.2</v>
      </c>
      <c r="J77" s="144">
        <v>5.6</v>
      </c>
      <c r="K77" s="144">
        <v>7.2</v>
      </c>
      <c r="L77" s="144">
        <f t="shared" si="4"/>
        <v>28.8</v>
      </c>
      <c r="M77" s="144">
        <f t="shared" si="5"/>
        <v>22.4</v>
      </c>
      <c r="N77" s="144">
        <f t="shared" si="6"/>
        <v>28.8</v>
      </c>
      <c r="O77" s="138">
        <f t="shared" si="7"/>
        <v>645.12</v>
      </c>
    </row>
    <row r="78" spans="1:15" x14ac:dyDescent="0.25">
      <c r="A78" s="142">
        <v>77</v>
      </c>
      <c r="B78" s="140" t="s">
        <v>244</v>
      </c>
      <c r="C78" s="140" t="s">
        <v>258</v>
      </c>
      <c r="D78" s="140" t="s">
        <v>781</v>
      </c>
      <c r="E78" s="146" t="s">
        <v>84</v>
      </c>
      <c r="F78" s="140" t="s">
        <v>1133</v>
      </c>
      <c r="I78" s="144">
        <v>4.3</v>
      </c>
      <c r="J78" s="144">
        <v>6.4</v>
      </c>
      <c r="K78" s="144">
        <v>7.7</v>
      </c>
      <c r="L78" s="144">
        <f t="shared" si="4"/>
        <v>17.2</v>
      </c>
      <c r="M78" s="144">
        <f t="shared" si="5"/>
        <v>25.6</v>
      </c>
      <c r="N78" s="144">
        <f t="shared" si="6"/>
        <v>30.8</v>
      </c>
      <c r="O78" s="138">
        <f t="shared" si="7"/>
        <v>788.48</v>
      </c>
    </row>
    <row r="79" spans="1:15" x14ac:dyDescent="0.25">
      <c r="A79" s="142">
        <v>78</v>
      </c>
      <c r="B79" s="140" t="s">
        <v>265</v>
      </c>
      <c r="C79" s="140" t="s">
        <v>259</v>
      </c>
      <c r="D79" s="140" t="s">
        <v>801</v>
      </c>
      <c r="E79" s="146" t="s">
        <v>201</v>
      </c>
      <c r="F79" s="140" t="s">
        <v>159</v>
      </c>
      <c r="I79" s="144">
        <v>10.4</v>
      </c>
      <c r="J79" s="144">
        <v>7.9</v>
      </c>
      <c r="K79" s="144">
        <v>10.5</v>
      </c>
      <c r="L79" s="144">
        <f t="shared" si="4"/>
        <v>41.6</v>
      </c>
      <c r="M79" s="144">
        <f t="shared" si="5"/>
        <v>31.6</v>
      </c>
      <c r="N79" s="144">
        <f t="shared" si="6"/>
        <v>42</v>
      </c>
      <c r="O79" s="138">
        <f t="shared" si="7"/>
        <v>1327.2</v>
      </c>
    </row>
    <row r="80" spans="1:15" x14ac:dyDescent="0.25">
      <c r="A80" s="142">
        <v>79</v>
      </c>
      <c r="B80" s="140" t="s">
        <v>265</v>
      </c>
      <c r="C80" s="140" t="s">
        <v>260</v>
      </c>
      <c r="D80" s="140" t="s">
        <v>801</v>
      </c>
      <c r="E80" s="146" t="s">
        <v>59</v>
      </c>
      <c r="F80" s="140" t="s">
        <v>157</v>
      </c>
      <c r="I80" s="144">
        <v>9.6</v>
      </c>
      <c r="J80" s="144">
        <v>5.0999999999999996</v>
      </c>
      <c r="K80" s="144">
        <v>9.6</v>
      </c>
      <c r="L80" s="144">
        <f t="shared" si="4"/>
        <v>38.4</v>
      </c>
      <c r="M80" s="144">
        <f t="shared" si="5"/>
        <v>20.399999999999999</v>
      </c>
      <c r="N80" s="144">
        <f t="shared" si="6"/>
        <v>38.4</v>
      </c>
      <c r="O80" s="138">
        <f t="shared" si="7"/>
        <v>783.3599999999999</v>
      </c>
    </row>
    <row r="81" spans="1:15" x14ac:dyDescent="0.25">
      <c r="A81" s="142">
        <v>80</v>
      </c>
      <c r="B81" s="140" t="s">
        <v>265</v>
      </c>
      <c r="C81" s="140" t="s">
        <v>261</v>
      </c>
      <c r="D81" s="140" t="s">
        <v>801</v>
      </c>
      <c r="E81" s="146" t="s">
        <v>59</v>
      </c>
      <c r="F81" s="140" t="s">
        <v>157</v>
      </c>
      <c r="I81" s="144">
        <v>8.1</v>
      </c>
      <c r="J81" s="144">
        <v>4.0999999999999996</v>
      </c>
      <c r="K81" s="144">
        <v>8.1</v>
      </c>
      <c r="L81" s="144">
        <f t="shared" si="4"/>
        <v>32.4</v>
      </c>
      <c r="M81" s="144">
        <f t="shared" si="5"/>
        <v>16.399999999999999</v>
      </c>
      <c r="N81" s="144">
        <f t="shared" si="6"/>
        <v>32.4</v>
      </c>
      <c r="O81" s="138">
        <f t="shared" si="7"/>
        <v>531.3599999999999</v>
      </c>
    </row>
    <row r="82" spans="1:15" x14ac:dyDescent="0.25">
      <c r="A82" s="142">
        <v>81</v>
      </c>
      <c r="B82" s="140" t="s">
        <v>265</v>
      </c>
      <c r="C82" s="140" t="s">
        <v>262</v>
      </c>
      <c r="D82" s="140" t="s">
        <v>801</v>
      </c>
      <c r="E82" s="146" t="s">
        <v>59</v>
      </c>
      <c r="F82" s="140" t="s">
        <v>157</v>
      </c>
      <c r="I82" s="144">
        <v>8.5</v>
      </c>
      <c r="J82" s="144">
        <v>4</v>
      </c>
      <c r="K82" s="144">
        <v>8.5</v>
      </c>
      <c r="L82" s="144">
        <f t="shared" si="4"/>
        <v>34</v>
      </c>
      <c r="M82" s="144">
        <f t="shared" si="5"/>
        <v>16</v>
      </c>
      <c r="N82" s="144">
        <f t="shared" si="6"/>
        <v>34</v>
      </c>
      <c r="O82" s="138">
        <f t="shared" si="7"/>
        <v>544</v>
      </c>
    </row>
    <row r="83" spans="1:15" x14ac:dyDescent="0.25">
      <c r="A83" s="142">
        <v>82</v>
      </c>
      <c r="B83" s="140" t="s">
        <v>265</v>
      </c>
      <c r="C83" s="140" t="s">
        <v>263</v>
      </c>
      <c r="D83" s="140" t="s">
        <v>801</v>
      </c>
      <c r="E83" s="146">
        <v>14</v>
      </c>
      <c r="F83" s="140" t="s">
        <v>131</v>
      </c>
      <c r="I83" s="144">
        <v>2.9</v>
      </c>
      <c r="J83" s="144">
        <v>6.9</v>
      </c>
      <c r="K83" s="144">
        <v>4.9000000000000004</v>
      </c>
      <c r="L83" s="144">
        <f t="shared" si="4"/>
        <v>11.6</v>
      </c>
      <c r="M83" s="144">
        <f t="shared" si="5"/>
        <v>27.6</v>
      </c>
      <c r="N83" s="144">
        <f t="shared" si="6"/>
        <v>19.600000000000001</v>
      </c>
      <c r="O83" s="138">
        <f t="shared" si="7"/>
        <v>540.96</v>
      </c>
    </row>
    <row r="84" spans="1:15" x14ac:dyDescent="0.25">
      <c r="A84" s="142">
        <v>83</v>
      </c>
      <c r="B84" s="140" t="s">
        <v>265</v>
      </c>
      <c r="C84" s="140" t="s">
        <v>264</v>
      </c>
      <c r="D84" s="140" t="s">
        <v>801</v>
      </c>
      <c r="E84" s="146" t="s">
        <v>78</v>
      </c>
      <c r="F84" s="140" t="s">
        <v>139</v>
      </c>
      <c r="I84" s="144">
        <v>4.4000000000000004</v>
      </c>
      <c r="J84" s="144">
        <v>6.9</v>
      </c>
      <c r="K84" s="144">
        <v>6.9</v>
      </c>
      <c r="L84" s="144">
        <f t="shared" si="4"/>
        <v>17.600000000000001</v>
      </c>
      <c r="M84" s="144">
        <f t="shared" si="5"/>
        <v>27.6</v>
      </c>
      <c r="N84" s="144">
        <f t="shared" si="6"/>
        <v>27.6</v>
      </c>
      <c r="O84" s="138">
        <f t="shared" si="7"/>
        <v>761.7600000000001</v>
      </c>
    </row>
    <row r="85" spans="1:15" x14ac:dyDescent="0.25">
      <c r="A85" s="142">
        <v>84</v>
      </c>
      <c r="B85" s="140" t="s">
        <v>265</v>
      </c>
      <c r="C85" s="140" t="s">
        <v>266</v>
      </c>
      <c r="D85" s="140" t="s">
        <v>801</v>
      </c>
      <c r="E85" s="146" t="s">
        <v>103</v>
      </c>
      <c r="F85" s="140" t="s">
        <v>159</v>
      </c>
      <c r="I85" s="144">
        <v>3.8</v>
      </c>
      <c r="J85" s="144">
        <v>8.3000000000000007</v>
      </c>
      <c r="K85" s="144">
        <v>5.9</v>
      </c>
      <c r="L85" s="144">
        <f t="shared" si="4"/>
        <v>15.2</v>
      </c>
      <c r="M85" s="144">
        <f t="shared" si="5"/>
        <v>33.200000000000003</v>
      </c>
      <c r="N85" s="144">
        <f t="shared" si="6"/>
        <v>23.6</v>
      </c>
      <c r="O85" s="138">
        <f t="shared" si="7"/>
        <v>783.5200000000001</v>
      </c>
    </row>
    <row r="86" spans="1:15" x14ac:dyDescent="0.25">
      <c r="A86" s="142">
        <v>85</v>
      </c>
      <c r="B86" s="140" t="s">
        <v>265</v>
      </c>
      <c r="C86" s="140" t="s">
        <v>267</v>
      </c>
      <c r="D86" s="140" t="s">
        <v>801</v>
      </c>
      <c r="E86" s="146" t="s">
        <v>74</v>
      </c>
      <c r="F86" s="140" t="s">
        <v>131</v>
      </c>
      <c r="H86" s="140" t="s">
        <v>221</v>
      </c>
      <c r="I86" s="144">
        <v>2.9</v>
      </c>
      <c r="J86" s="144">
        <v>2.8</v>
      </c>
      <c r="K86" s="144">
        <v>3.6</v>
      </c>
      <c r="L86" s="144">
        <f t="shared" si="4"/>
        <v>11.6</v>
      </c>
      <c r="M86" s="144">
        <f t="shared" si="5"/>
        <v>11.2</v>
      </c>
      <c r="N86" s="144">
        <f t="shared" si="6"/>
        <v>14.4</v>
      </c>
      <c r="O86" s="138">
        <f t="shared" si="7"/>
        <v>161.28</v>
      </c>
    </row>
    <row r="87" spans="1:15" x14ac:dyDescent="0.25">
      <c r="A87" s="142">
        <v>86</v>
      </c>
      <c r="B87" s="140" t="s">
        <v>265</v>
      </c>
      <c r="C87" s="140" t="s">
        <v>268</v>
      </c>
      <c r="D87" s="140" t="s">
        <v>801</v>
      </c>
      <c r="E87" s="146" t="s">
        <v>78</v>
      </c>
      <c r="F87" s="140" t="s">
        <v>139</v>
      </c>
      <c r="I87" s="144">
        <v>6.7</v>
      </c>
      <c r="J87" s="144">
        <v>8</v>
      </c>
      <c r="K87" s="144">
        <v>9</v>
      </c>
      <c r="L87" s="144">
        <f t="shared" si="4"/>
        <v>26.8</v>
      </c>
      <c r="M87" s="144">
        <f t="shared" si="5"/>
        <v>32</v>
      </c>
      <c r="N87" s="144">
        <f t="shared" si="6"/>
        <v>36</v>
      </c>
      <c r="O87" s="138">
        <f t="shared" si="7"/>
        <v>1152</v>
      </c>
    </row>
    <row r="88" spans="1:15" x14ac:dyDescent="0.25">
      <c r="A88" s="142">
        <v>87</v>
      </c>
      <c r="B88" s="140" t="s">
        <v>265</v>
      </c>
      <c r="C88" s="140" t="s">
        <v>269</v>
      </c>
      <c r="D88" s="140" t="s">
        <v>801</v>
      </c>
      <c r="E88" s="146" t="s">
        <v>72</v>
      </c>
      <c r="F88" s="140" t="s">
        <v>139</v>
      </c>
      <c r="I88" s="144">
        <v>7</v>
      </c>
      <c r="J88" s="144">
        <v>5.5</v>
      </c>
      <c r="K88" s="144">
        <v>7.4</v>
      </c>
      <c r="L88" s="144">
        <f t="shared" si="4"/>
        <v>28</v>
      </c>
      <c r="M88" s="144">
        <f t="shared" si="5"/>
        <v>22</v>
      </c>
      <c r="N88" s="144">
        <f t="shared" si="6"/>
        <v>29.6</v>
      </c>
      <c r="O88" s="138">
        <f t="shared" si="7"/>
        <v>651.20000000000005</v>
      </c>
    </row>
    <row r="89" spans="1:15" x14ac:dyDescent="0.25">
      <c r="A89" s="142">
        <v>88</v>
      </c>
      <c r="B89" s="140" t="s">
        <v>265</v>
      </c>
      <c r="C89" s="140" t="s">
        <v>270</v>
      </c>
      <c r="D89" s="140" t="s">
        <v>801</v>
      </c>
      <c r="E89" s="146" t="s">
        <v>56</v>
      </c>
      <c r="F89" s="140" t="s">
        <v>165</v>
      </c>
      <c r="I89" s="144">
        <v>5.6</v>
      </c>
      <c r="J89" s="144">
        <v>3.3</v>
      </c>
      <c r="K89" s="144">
        <v>6.3</v>
      </c>
      <c r="L89" s="144">
        <f t="shared" si="4"/>
        <v>22.4</v>
      </c>
      <c r="M89" s="144">
        <f t="shared" si="5"/>
        <v>13.2</v>
      </c>
      <c r="N89" s="144">
        <f t="shared" si="6"/>
        <v>25.2</v>
      </c>
      <c r="O89" s="138">
        <f t="shared" si="7"/>
        <v>332.64</v>
      </c>
    </row>
    <row r="90" spans="1:15" x14ac:dyDescent="0.25">
      <c r="A90" s="142">
        <v>89</v>
      </c>
      <c r="B90" s="140" t="s">
        <v>265</v>
      </c>
      <c r="C90" s="140" t="s">
        <v>271</v>
      </c>
      <c r="D90" s="140" t="s">
        <v>801</v>
      </c>
      <c r="E90" s="146" t="s">
        <v>59</v>
      </c>
      <c r="F90" s="140" t="s">
        <v>159</v>
      </c>
      <c r="I90" s="144">
        <v>6.4</v>
      </c>
      <c r="J90" s="144">
        <v>3.3</v>
      </c>
      <c r="K90" s="144">
        <v>6.4</v>
      </c>
      <c r="L90" s="144">
        <f t="shared" si="4"/>
        <v>25.6</v>
      </c>
      <c r="M90" s="144">
        <f t="shared" si="5"/>
        <v>13.2</v>
      </c>
      <c r="N90" s="144">
        <f t="shared" si="6"/>
        <v>25.6</v>
      </c>
      <c r="O90" s="138">
        <f t="shared" si="7"/>
        <v>337.92</v>
      </c>
    </row>
    <row r="91" spans="1:15" x14ac:dyDescent="0.25">
      <c r="A91" s="142">
        <v>90</v>
      </c>
      <c r="B91" s="140" t="s">
        <v>265</v>
      </c>
      <c r="C91" s="140" t="s">
        <v>272</v>
      </c>
      <c r="D91" s="140" t="s">
        <v>801</v>
      </c>
      <c r="E91" s="146" t="s">
        <v>199</v>
      </c>
      <c r="F91" s="140" t="s">
        <v>159</v>
      </c>
      <c r="I91" s="144">
        <v>7.6</v>
      </c>
      <c r="J91" s="144">
        <v>8.6</v>
      </c>
      <c r="K91" s="144">
        <v>10.3</v>
      </c>
      <c r="L91" s="144">
        <f t="shared" si="4"/>
        <v>30.4</v>
      </c>
      <c r="M91" s="144">
        <f t="shared" si="5"/>
        <v>34.4</v>
      </c>
      <c r="N91" s="144">
        <f t="shared" si="6"/>
        <v>41.2</v>
      </c>
      <c r="O91" s="138">
        <f t="shared" si="7"/>
        <v>1417.28</v>
      </c>
    </row>
    <row r="92" spans="1:15" x14ac:dyDescent="0.25">
      <c r="A92" s="142">
        <v>91</v>
      </c>
      <c r="B92" s="140" t="s">
        <v>274</v>
      </c>
      <c r="C92" s="140" t="s">
        <v>273</v>
      </c>
      <c r="D92" s="140" t="s">
        <v>801</v>
      </c>
      <c r="E92" s="146" t="s">
        <v>74</v>
      </c>
      <c r="F92" s="140" t="s">
        <v>131</v>
      </c>
      <c r="I92" s="144">
        <v>2.9</v>
      </c>
      <c r="J92" s="144">
        <v>3.2</v>
      </c>
      <c r="K92" s="144">
        <v>3.6</v>
      </c>
      <c r="L92" s="144">
        <f t="shared" si="4"/>
        <v>11.6</v>
      </c>
      <c r="M92" s="144">
        <f t="shared" si="5"/>
        <v>12.8</v>
      </c>
      <c r="N92" s="144">
        <f t="shared" si="6"/>
        <v>14.4</v>
      </c>
      <c r="O92" s="138">
        <f t="shared" si="7"/>
        <v>184.32000000000002</v>
      </c>
    </row>
    <row r="93" spans="1:15" x14ac:dyDescent="0.25">
      <c r="A93" s="142">
        <v>92</v>
      </c>
      <c r="B93" s="140" t="s">
        <v>274</v>
      </c>
      <c r="C93" s="140" t="s">
        <v>276</v>
      </c>
      <c r="D93" s="140" t="s">
        <v>801</v>
      </c>
      <c r="E93" s="146" t="s">
        <v>59</v>
      </c>
      <c r="F93" s="140" t="s">
        <v>173</v>
      </c>
      <c r="I93" s="144">
        <v>7.2</v>
      </c>
      <c r="J93" s="144">
        <v>3.3</v>
      </c>
      <c r="K93" s="144">
        <v>7.2</v>
      </c>
      <c r="L93" s="144">
        <f t="shared" si="4"/>
        <v>28.8</v>
      </c>
      <c r="M93" s="144">
        <f t="shared" si="5"/>
        <v>13.2</v>
      </c>
      <c r="N93" s="144">
        <f t="shared" si="6"/>
        <v>28.8</v>
      </c>
      <c r="O93" s="138">
        <f t="shared" si="7"/>
        <v>380.15999999999997</v>
      </c>
    </row>
    <row r="94" spans="1:15" x14ac:dyDescent="0.25">
      <c r="A94" s="142">
        <v>93</v>
      </c>
      <c r="B94" s="140" t="s">
        <v>274</v>
      </c>
      <c r="C94" s="140" t="s">
        <v>277</v>
      </c>
      <c r="D94" s="140" t="s">
        <v>801</v>
      </c>
      <c r="E94" s="146" t="s">
        <v>70</v>
      </c>
      <c r="F94" s="140" t="s">
        <v>159</v>
      </c>
      <c r="I94" s="144">
        <v>5.0999999999999996</v>
      </c>
      <c r="J94" s="144">
        <v>2.8</v>
      </c>
      <c r="K94" s="144">
        <v>5.0999999999999996</v>
      </c>
      <c r="L94" s="144">
        <f t="shared" si="4"/>
        <v>20.399999999999999</v>
      </c>
      <c r="M94" s="144">
        <f t="shared" si="5"/>
        <v>11.2</v>
      </c>
      <c r="N94" s="144">
        <f t="shared" si="6"/>
        <v>20.399999999999999</v>
      </c>
      <c r="O94" s="138">
        <f t="shared" si="7"/>
        <v>228.47999999999996</v>
      </c>
    </row>
    <row r="95" spans="1:15" x14ac:dyDescent="0.25">
      <c r="A95" s="142">
        <v>94</v>
      </c>
      <c r="B95" s="140" t="s">
        <v>274</v>
      </c>
      <c r="C95" s="140" t="s">
        <v>278</v>
      </c>
      <c r="D95" s="140" t="s">
        <v>801</v>
      </c>
      <c r="E95" s="146" t="s">
        <v>59</v>
      </c>
      <c r="F95" s="140" t="s">
        <v>171</v>
      </c>
      <c r="I95" s="144">
        <v>7</v>
      </c>
      <c r="J95" s="144">
        <v>3.2</v>
      </c>
      <c r="K95" s="144">
        <v>7</v>
      </c>
      <c r="L95" s="144">
        <f t="shared" si="4"/>
        <v>28</v>
      </c>
      <c r="M95" s="144">
        <f t="shared" si="5"/>
        <v>12.8</v>
      </c>
      <c r="N95" s="144">
        <f t="shared" si="6"/>
        <v>28</v>
      </c>
      <c r="O95" s="138">
        <f t="shared" si="7"/>
        <v>358.40000000000003</v>
      </c>
    </row>
    <row r="96" spans="1:15" x14ac:dyDescent="0.25">
      <c r="A96" s="142">
        <v>95</v>
      </c>
      <c r="B96" s="140" t="s">
        <v>274</v>
      </c>
      <c r="C96" s="140" t="s">
        <v>279</v>
      </c>
      <c r="D96" s="140" t="s">
        <v>801</v>
      </c>
      <c r="E96" s="146" t="s">
        <v>70</v>
      </c>
      <c r="F96" s="140" t="s">
        <v>159</v>
      </c>
      <c r="I96" s="144">
        <v>5.7</v>
      </c>
      <c r="J96" s="144">
        <v>3.4</v>
      </c>
      <c r="K96" s="144">
        <v>5.7</v>
      </c>
      <c r="L96" s="144">
        <f t="shared" si="4"/>
        <v>22.8</v>
      </c>
      <c r="M96" s="144">
        <f t="shared" si="5"/>
        <v>13.6</v>
      </c>
      <c r="N96" s="144">
        <f t="shared" si="6"/>
        <v>22.8</v>
      </c>
      <c r="O96" s="138">
        <f t="shared" si="7"/>
        <v>310.08</v>
      </c>
    </row>
    <row r="97" spans="1:15" x14ac:dyDescent="0.25">
      <c r="A97" s="142">
        <v>96</v>
      </c>
      <c r="B97" s="140" t="s">
        <v>274</v>
      </c>
      <c r="C97" s="140" t="s">
        <v>280</v>
      </c>
      <c r="D97" s="140" t="s">
        <v>801</v>
      </c>
      <c r="E97" s="146" t="s">
        <v>56</v>
      </c>
      <c r="F97" s="140" t="s">
        <v>131</v>
      </c>
      <c r="I97" s="144">
        <v>3.8</v>
      </c>
      <c r="J97" s="144">
        <v>1.9</v>
      </c>
      <c r="K97" s="144">
        <v>3.8</v>
      </c>
      <c r="L97" s="144">
        <f t="shared" si="4"/>
        <v>15.2</v>
      </c>
      <c r="M97" s="144">
        <f t="shared" si="5"/>
        <v>7.6</v>
      </c>
      <c r="N97" s="144">
        <f t="shared" si="6"/>
        <v>15.2</v>
      </c>
      <c r="O97" s="138">
        <f t="shared" si="7"/>
        <v>115.52</v>
      </c>
    </row>
    <row r="98" spans="1:15" x14ac:dyDescent="0.25">
      <c r="A98" s="142">
        <v>97</v>
      </c>
      <c r="B98" s="140" t="s">
        <v>274</v>
      </c>
      <c r="C98" s="140" t="s">
        <v>281</v>
      </c>
      <c r="D98" s="140" t="s">
        <v>801</v>
      </c>
      <c r="E98" s="146" t="s">
        <v>53</v>
      </c>
      <c r="F98" s="140" t="s">
        <v>131</v>
      </c>
      <c r="I98" s="144">
        <v>3.3</v>
      </c>
      <c r="J98" s="144">
        <v>1.5</v>
      </c>
      <c r="K98" s="144">
        <v>3.3</v>
      </c>
      <c r="L98" s="144">
        <f t="shared" si="4"/>
        <v>13.2</v>
      </c>
      <c r="M98" s="144">
        <f t="shared" si="5"/>
        <v>6</v>
      </c>
      <c r="N98" s="144">
        <f t="shared" si="6"/>
        <v>13.2</v>
      </c>
      <c r="O98" s="138">
        <f t="shared" si="7"/>
        <v>79.199999999999989</v>
      </c>
    </row>
    <row r="99" spans="1:15" x14ac:dyDescent="0.25">
      <c r="A99" s="142">
        <v>98</v>
      </c>
      <c r="B99" s="140" t="s">
        <v>274</v>
      </c>
      <c r="C99" s="140" t="s">
        <v>282</v>
      </c>
      <c r="D99" s="140" t="s">
        <v>801</v>
      </c>
      <c r="E99" s="146" t="s">
        <v>68</v>
      </c>
      <c r="F99" s="140" t="s">
        <v>159</v>
      </c>
      <c r="I99" s="144">
        <v>3.2</v>
      </c>
      <c r="J99" s="144">
        <v>2</v>
      </c>
      <c r="K99" s="144">
        <v>3.2</v>
      </c>
      <c r="L99" s="144">
        <f t="shared" si="4"/>
        <v>12.8</v>
      </c>
      <c r="M99" s="144">
        <f t="shared" si="5"/>
        <v>8</v>
      </c>
      <c r="N99" s="144">
        <f t="shared" si="6"/>
        <v>12.8</v>
      </c>
      <c r="O99" s="138">
        <f t="shared" si="7"/>
        <v>102.4</v>
      </c>
    </row>
    <row r="100" spans="1:15" x14ac:dyDescent="0.25">
      <c r="A100" s="142">
        <v>99</v>
      </c>
      <c r="B100" s="140" t="s">
        <v>274</v>
      </c>
      <c r="C100" s="140" t="s">
        <v>283</v>
      </c>
      <c r="D100" s="140" t="s">
        <v>801</v>
      </c>
      <c r="E100" s="146" t="s">
        <v>62</v>
      </c>
      <c r="F100" s="140" t="s">
        <v>131</v>
      </c>
      <c r="I100" s="144">
        <v>3.6</v>
      </c>
      <c r="J100" s="144">
        <v>2.5</v>
      </c>
      <c r="K100" s="144">
        <v>4.4000000000000004</v>
      </c>
      <c r="L100" s="144">
        <f t="shared" si="4"/>
        <v>14.4</v>
      </c>
      <c r="M100" s="144">
        <f t="shared" si="5"/>
        <v>10</v>
      </c>
      <c r="N100" s="144">
        <f t="shared" si="6"/>
        <v>17.600000000000001</v>
      </c>
      <c r="O100" s="138">
        <f t="shared" si="7"/>
        <v>176</v>
      </c>
    </row>
    <row r="101" spans="1:15" x14ac:dyDescent="0.25">
      <c r="A101" s="142">
        <v>100</v>
      </c>
      <c r="B101" s="140" t="s">
        <v>274</v>
      </c>
      <c r="C101" s="140" t="s">
        <v>284</v>
      </c>
      <c r="D101" s="140" t="s">
        <v>801</v>
      </c>
      <c r="E101" s="146" t="s">
        <v>49</v>
      </c>
      <c r="F101" s="140" t="s">
        <v>131</v>
      </c>
      <c r="I101" s="144">
        <v>5.8</v>
      </c>
      <c r="J101" s="144">
        <v>1.8</v>
      </c>
      <c r="K101" s="144">
        <v>5.8</v>
      </c>
      <c r="L101" s="144">
        <f t="shared" si="4"/>
        <v>23.2</v>
      </c>
      <c r="M101" s="144">
        <f t="shared" si="5"/>
        <v>7.2</v>
      </c>
      <c r="N101" s="144">
        <f t="shared" si="6"/>
        <v>23.2</v>
      </c>
      <c r="O101" s="138">
        <f t="shared" si="7"/>
        <v>167.04</v>
      </c>
    </row>
    <row r="102" spans="1:15" x14ac:dyDescent="0.25">
      <c r="A102" s="142">
        <v>101</v>
      </c>
      <c r="B102" s="140" t="s">
        <v>274</v>
      </c>
      <c r="C102" s="140" t="s">
        <v>285</v>
      </c>
      <c r="D102" s="140" t="s">
        <v>801</v>
      </c>
      <c r="E102" s="146" t="s">
        <v>56</v>
      </c>
      <c r="F102" s="140" t="s">
        <v>131</v>
      </c>
      <c r="I102" s="144">
        <v>4.3</v>
      </c>
      <c r="J102" s="144">
        <v>1.7</v>
      </c>
      <c r="K102" s="144">
        <v>4.3</v>
      </c>
      <c r="L102" s="144">
        <f t="shared" si="4"/>
        <v>17.2</v>
      </c>
      <c r="M102" s="144">
        <f t="shared" si="5"/>
        <v>6.8</v>
      </c>
      <c r="N102" s="144">
        <f t="shared" si="6"/>
        <v>17.2</v>
      </c>
      <c r="O102" s="138">
        <f t="shared" si="7"/>
        <v>116.96</v>
      </c>
    </row>
    <row r="103" spans="1:15" x14ac:dyDescent="0.25">
      <c r="A103" s="142">
        <v>102</v>
      </c>
      <c r="B103" s="140" t="s">
        <v>274</v>
      </c>
      <c r="C103" s="140" t="s">
        <v>286</v>
      </c>
      <c r="D103" s="140" t="s">
        <v>801</v>
      </c>
      <c r="E103" s="146" t="s">
        <v>56</v>
      </c>
      <c r="F103" s="140" t="s">
        <v>131</v>
      </c>
      <c r="I103" s="144">
        <v>4.8</v>
      </c>
      <c r="J103" s="144">
        <v>2.4</v>
      </c>
      <c r="K103" s="144">
        <v>4.8</v>
      </c>
      <c r="L103" s="144">
        <f t="shared" si="4"/>
        <v>19.2</v>
      </c>
      <c r="M103" s="144">
        <f t="shared" si="5"/>
        <v>9.6</v>
      </c>
      <c r="N103" s="144">
        <f t="shared" si="6"/>
        <v>19.2</v>
      </c>
      <c r="O103" s="138">
        <f t="shared" si="7"/>
        <v>184.32</v>
      </c>
    </row>
    <row r="104" spans="1:15" x14ac:dyDescent="0.25">
      <c r="A104" s="142">
        <v>103</v>
      </c>
      <c r="B104" s="140" t="s">
        <v>274</v>
      </c>
      <c r="C104" s="140" t="s">
        <v>287</v>
      </c>
      <c r="D104" s="140" t="s">
        <v>801</v>
      </c>
      <c r="E104" s="146" t="s">
        <v>68</v>
      </c>
      <c r="F104" s="140" t="s">
        <v>139</v>
      </c>
      <c r="I104" s="144">
        <v>3.3</v>
      </c>
      <c r="J104" s="144">
        <v>2.1</v>
      </c>
      <c r="K104" s="144">
        <v>3.3</v>
      </c>
      <c r="L104" s="144">
        <f t="shared" si="4"/>
        <v>13.2</v>
      </c>
      <c r="M104" s="144">
        <f t="shared" si="5"/>
        <v>8.4</v>
      </c>
      <c r="N104" s="144">
        <f t="shared" si="6"/>
        <v>13.2</v>
      </c>
      <c r="O104" s="138">
        <f t="shared" si="7"/>
        <v>110.88</v>
      </c>
    </row>
    <row r="105" spans="1:15" x14ac:dyDescent="0.25">
      <c r="A105" s="142">
        <v>104</v>
      </c>
      <c r="B105" s="140" t="s">
        <v>274</v>
      </c>
      <c r="C105" s="140" t="s">
        <v>288</v>
      </c>
      <c r="D105" s="140" t="s">
        <v>801</v>
      </c>
      <c r="E105" s="146" t="s">
        <v>56</v>
      </c>
      <c r="F105" s="140" t="s">
        <v>159</v>
      </c>
      <c r="I105" s="144">
        <v>4.3</v>
      </c>
      <c r="J105" s="144">
        <v>2.2000000000000002</v>
      </c>
      <c r="K105" s="144">
        <v>4.3</v>
      </c>
      <c r="L105" s="144">
        <f t="shared" si="4"/>
        <v>17.2</v>
      </c>
      <c r="M105" s="144">
        <f t="shared" si="5"/>
        <v>8.8000000000000007</v>
      </c>
      <c r="N105" s="144">
        <f t="shared" si="6"/>
        <v>17.2</v>
      </c>
      <c r="O105" s="138">
        <f t="shared" si="7"/>
        <v>151.36000000000001</v>
      </c>
    </row>
    <row r="106" spans="1:15" x14ac:dyDescent="0.25">
      <c r="A106" s="142">
        <v>105</v>
      </c>
      <c r="B106" s="140" t="s">
        <v>274</v>
      </c>
      <c r="C106" s="140" t="s">
        <v>289</v>
      </c>
      <c r="D106" s="140" t="s">
        <v>801</v>
      </c>
      <c r="E106" s="146" t="s">
        <v>70</v>
      </c>
      <c r="F106" s="140" t="s">
        <v>159</v>
      </c>
      <c r="I106" s="144">
        <v>4.9000000000000004</v>
      </c>
      <c r="J106" s="144">
        <v>3.2</v>
      </c>
      <c r="K106" s="144">
        <v>4.9000000000000004</v>
      </c>
      <c r="L106" s="144">
        <f t="shared" si="4"/>
        <v>19.600000000000001</v>
      </c>
      <c r="M106" s="144">
        <f t="shared" si="5"/>
        <v>12.8</v>
      </c>
      <c r="N106" s="144">
        <f t="shared" si="6"/>
        <v>19.600000000000001</v>
      </c>
      <c r="O106" s="138">
        <f t="shared" si="7"/>
        <v>250.88000000000002</v>
      </c>
    </row>
    <row r="107" spans="1:15" x14ac:dyDescent="0.25">
      <c r="A107" s="142">
        <v>106</v>
      </c>
      <c r="B107" s="140" t="s">
        <v>274</v>
      </c>
      <c r="C107" s="140" t="s">
        <v>290</v>
      </c>
      <c r="D107" s="140" t="s">
        <v>801</v>
      </c>
      <c r="E107" s="146" t="s">
        <v>70</v>
      </c>
      <c r="F107" s="140" t="s">
        <v>139</v>
      </c>
      <c r="I107" s="144">
        <v>4.0999999999999996</v>
      </c>
      <c r="J107" s="144">
        <v>2.5</v>
      </c>
      <c r="K107" s="144">
        <v>4.0999999999999996</v>
      </c>
      <c r="L107" s="144">
        <f t="shared" si="4"/>
        <v>16.399999999999999</v>
      </c>
      <c r="M107" s="144">
        <f t="shared" si="5"/>
        <v>10</v>
      </c>
      <c r="N107" s="144">
        <f t="shared" si="6"/>
        <v>16.399999999999999</v>
      </c>
      <c r="O107" s="138">
        <f t="shared" si="7"/>
        <v>164</v>
      </c>
    </row>
    <row r="108" spans="1:15" x14ac:dyDescent="0.25">
      <c r="A108" s="142">
        <v>107</v>
      </c>
      <c r="B108" s="140" t="s">
        <v>274</v>
      </c>
      <c r="C108" s="140" t="s">
        <v>291</v>
      </c>
      <c r="D108" s="140" t="s">
        <v>801</v>
      </c>
      <c r="E108" s="146" t="s">
        <v>59</v>
      </c>
      <c r="F108" s="140" t="s">
        <v>135</v>
      </c>
      <c r="I108" s="144">
        <v>6.5</v>
      </c>
      <c r="J108" s="144">
        <v>3.8</v>
      </c>
      <c r="K108" s="144">
        <v>6.5</v>
      </c>
      <c r="L108" s="144">
        <f t="shared" si="4"/>
        <v>26</v>
      </c>
      <c r="M108" s="144">
        <f t="shared" si="5"/>
        <v>15.2</v>
      </c>
      <c r="N108" s="144">
        <f t="shared" si="6"/>
        <v>26</v>
      </c>
      <c r="O108" s="138">
        <f t="shared" si="7"/>
        <v>395.2</v>
      </c>
    </row>
    <row r="109" spans="1:15" x14ac:dyDescent="0.25">
      <c r="A109" s="142">
        <v>108</v>
      </c>
      <c r="B109" s="140" t="s">
        <v>274</v>
      </c>
      <c r="C109" s="140" t="s">
        <v>292</v>
      </c>
      <c r="D109" s="140" t="s">
        <v>801</v>
      </c>
      <c r="E109" s="146" t="s">
        <v>59</v>
      </c>
      <c r="F109" s="140" t="s">
        <v>135</v>
      </c>
      <c r="I109" s="144">
        <v>8.1999999999999993</v>
      </c>
      <c r="J109" s="144">
        <v>2.9</v>
      </c>
      <c r="K109" s="144">
        <v>8.1999999999999993</v>
      </c>
      <c r="L109" s="144">
        <f t="shared" si="4"/>
        <v>32.799999999999997</v>
      </c>
      <c r="M109" s="144">
        <f t="shared" si="5"/>
        <v>11.6</v>
      </c>
      <c r="N109" s="144">
        <f t="shared" si="6"/>
        <v>32.799999999999997</v>
      </c>
      <c r="O109" s="138">
        <f t="shared" si="7"/>
        <v>380.47999999999996</v>
      </c>
    </row>
    <row r="110" spans="1:15" x14ac:dyDescent="0.25">
      <c r="A110" s="142">
        <v>109</v>
      </c>
      <c r="B110" s="140" t="s">
        <v>293</v>
      </c>
      <c r="C110" s="140" t="s">
        <v>294</v>
      </c>
      <c r="D110" s="140" t="s">
        <v>785</v>
      </c>
      <c r="E110" s="146" t="s">
        <v>70</v>
      </c>
      <c r="F110" s="140" t="s">
        <v>131</v>
      </c>
      <c r="I110" s="144">
        <v>5.9</v>
      </c>
      <c r="J110" s="144">
        <v>3.4</v>
      </c>
      <c r="K110" s="144">
        <v>5.9</v>
      </c>
      <c r="L110" s="144">
        <f t="shared" si="4"/>
        <v>23.6</v>
      </c>
      <c r="M110" s="144">
        <f t="shared" si="5"/>
        <v>13.6</v>
      </c>
      <c r="N110" s="144">
        <f t="shared" si="6"/>
        <v>23.6</v>
      </c>
      <c r="O110" s="138">
        <f t="shared" si="7"/>
        <v>320.96000000000004</v>
      </c>
    </row>
    <row r="111" spans="1:15" x14ac:dyDescent="0.25">
      <c r="A111" s="142">
        <v>110</v>
      </c>
      <c r="B111" s="140" t="s">
        <v>293</v>
      </c>
      <c r="C111" s="140" t="s">
        <v>295</v>
      </c>
      <c r="D111" s="140" t="s">
        <v>785</v>
      </c>
      <c r="E111" s="146" t="s">
        <v>56</v>
      </c>
      <c r="F111" s="140" t="s">
        <v>131</v>
      </c>
      <c r="I111" s="144">
        <v>6.2</v>
      </c>
      <c r="J111" s="144">
        <v>2.4</v>
      </c>
      <c r="K111" s="144">
        <v>6.2</v>
      </c>
      <c r="L111" s="144">
        <f t="shared" si="4"/>
        <v>24.8</v>
      </c>
      <c r="M111" s="144">
        <f t="shared" si="5"/>
        <v>9.6</v>
      </c>
      <c r="N111" s="144">
        <f t="shared" si="6"/>
        <v>24.8</v>
      </c>
      <c r="O111" s="138">
        <f t="shared" si="7"/>
        <v>238.07999999999998</v>
      </c>
    </row>
    <row r="112" spans="1:15" x14ac:dyDescent="0.25">
      <c r="A112" s="142">
        <v>111</v>
      </c>
      <c r="B112" s="140" t="s">
        <v>293</v>
      </c>
      <c r="C112" s="140" t="s">
        <v>296</v>
      </c>
      <c r="D112" s="140" t="s">
        <v>785</v>
      </c>
      <c r="E112" s="146" t="s">
        <v>64</v>
      </c>
      <c r="F112" s="140" t="s">
        <v>131</v>
      </c>
      <c r="I112" s="144">
        <v>4.5999999999999996</v>
      </c>
      <c r="J112" s="144">
        <v>2.2999999999999998</v>
      </c>
      <c r="K112" s="144">
        <v>5.9</v>
      </c>
      <c r="L112" s="144">
        <f t="shared" si="4"/>
        <v>18.399999999999999</v>
      </c>
      <c r="M112" s="144">
        <f t="shared" si="5"/>
        <v>9.1999999999999993</v>
      </c>
      <c r="N112" s="144">
        <f t="shared" si="6"/>
        <v>23.6</v>
      </c>
      <c r="O112" s="138">
        <f t="shared" si="7"/>
        <v>217.12</v>
      </c>
    </row>
    <row r="113" spans="1:15" x14ac:dyDescent="0.25">
      <c r="A113" s="142">
        <v>112</v>
      </c>
      <c r="B113" s="140" t="s">
        <v>293</v>
      </c>
      <c r="C113" s="140" t="s">
        <v>297</v>
      </c>
      <c r="D113" s="140" t="s">
        <v>785</v>
      </c>
      <c r="E113" s="146" t="s">
        <v>56</v>
      </c>
      <c r="F113" s="140" t="s">
        <v>131</v>
      </c>
      <c r="I113" s="144">
        <v>5.7</v>
      </c>
      <c r="J113" s="144">
        <v>2.2999999999999998</v>
      </c>
      <c r="K113" s="144">
        <v>5.7</v>
      </c>
      <c r="L113" s="144">
        <f t="shared" si="4"/>
        <v>22.8</v>
      </c>
      <c r="M113" s="144">
        <f t="shared" si="5"/>
        <v>9.1999999999999993</v>
      </c>
      <c r="N113" s="144">
        <f t="shared" si="6"/>
        <v>22.8</v>
      </c>
      <c r="O113" s="138">
        <f t="shared" si="7"/>
        <v>209.76</v>
      </c>
    </row>
    <row r="114" spans="1:15" x14ac:dyDescent="0.25">
      <c r="A114" s="142">
        <v>113</v>
      </c>
      <c r="B114" s="140" t="s">
        <v>293</v>
      </c>
      <c r="C114" s="140" t="s">
        <v>298</v>
      </c>
      <c r="D114" s="140" t="s">
        <v>785</v>
      </c>
      <c r="E114" s="146" t="s">
        <v>49</v>
      </c>
      <c r="F114" s="140" t="s">
        <v>131</v>
      </c>
      <c r="I114" s="144">
        <v>6.5</v>
      </c>
      <c r="J114" s="144">
        <v>1.7</v>
      </c>
      <c r="K114" s="144">
        <v>6.5</v>
      </c>
      <c r="L114" s="144">
        <f t="shared" si="4"/>
        <v>26</v>
      </c>
      <c r="M114" s="144">
        <f t="shared" si="5"/>
        <v>6.8</v>
      </c>
      <c r="N114" s="144">
        <f t="shared" si="6"/>
        <v>26</v>
      </c>
      <c r="O114" s="138">
        <f t="shared" si="7"/>
        <v>176.79999999999998</v>
      </c>
    </row>
    <row r="115" spans="1:15" x14ac:dyDescent="0.25">
      <c r="A115" s="142">
        <v>114</v>
      </c>
      <c r="B115" s="140" t="s">
        <v>293</v>
      </c>
      <c r="C115" s="140" t="s">
        <v>299</v>
      </c>
      <c r="D115" s="140" t="s">
        <v>785</v>
      </c>
      <c r="E115" s="146" t="s">
        <v>49</v>
      </c>
      <c r="F115" s="140" t="s">
        <v>131</v>
      </c>
      <c r="I115" s="144">
        <v>6.7</v>
      </c>
      <c r="J115" s="144">
        <v>1.7</v>
      </c>
      <c r="K115" s="144">
        <v>6.7</v>
      </c>
      <c r="L115" s="144">
        <f t="shared" si="4"/>
        <v>26.8</v>
      </c>
      <c r="M115" s="144">
        <f t="shared" si="5"/>
        <v>6.8</v>
      </c>
      <c r="N115" s="144">
        <f t="shared" si="6"/>
        <v>26.8</v>
      </c>
      <c r="O115" s="138">
        <f t="shared" si="7"/>
        <v>182.24</v>
      </c>
    </row>
    <row r="116" spans="1:15" x14ac:dyDescent="0.25">
      <c r="A116" s="142">
        <v>115</v>
      </c>
      <c r="B116" s="140" t="s">
        <v>293</v>
      </c>
      <c r="C116" s="140" t="s">
        <v>300</v>
      </c>
      <c r="D116" s="140" t="s">
        <v>785</v>
      </c>
      <c r="E116" s="146" t="s">
        <v>62</v>
      </c>
      <c r="F116" s="140" t="s">
        <v>131</v>
      </c>
      <c r="I116" s="144">
        <v>3.6</v>
      </c>
      <c r="J116" s="144">
        <v>2.6</v>
      </c>
      <c r="K116" s="144">
        <v>5</v>
      </c>
      <c r="L116" s="144">
        <f t="shared" si="4"/>
        <v>14.4</v>
      </c>
      <c r="M116" s="144">
        <f t="shared" si="5"/>
        <v>10.4</v>
      </c>
      <c r="N116" s="144">
        <f t="shared" si="6"/>
        <v>20</v>
      </c>
      <c r="O116" s="138">
        <f t="shared" si="7"/>
        <v>208</v>
      </c>
    </row>
    <row r="117" spans="1:15" x14ac:dyDescent="0.25">
      <c r="A117" s="142">
        <v>116</v>
      </c>
      <c r="B117" s="140" t="s">
        <v>293</v>
      </c>
      <c r="C117" s="140" t="s">
        <v>301</v>
      </c>
      <c r="D117" s="140" t="s">
        <v>785</v>
      </c>
      <c r="E117" s="146" t="s">
        <v>62</v>
      </c>
      <c r="F117" s="140" t="s">
        <v>131</v>
      </c>
      <c r="I117" s="144">
        <v>3.8</v>
      </c>
      <c r="J117" s="144">
        <v>3.1</v>
      </c>
      <c r="K117" s="144">
        <v>5</v>
      </c>
      <c r="L117" s="144">
        <f t="shared" si="4"/>
        <v>15.2</v>
      </c>
      <c r="M117" s="144">
        <f t="shared" si="5"/>
        <v>12.4</v>
      </c>
      <c r="N117" s="144">
        <f t="shared" si="6"/>
        <v>20</v>
      </c>
      <c r="O117" s="138">
        <f t="shared" si="7"/>
        <v>248</v>
      </c>
    </row>
    <row r="118" spans="1:15" x14ac:dyDescent="0.25">
      <c r="A118" s="142">
        <v>117</v>
      </c>
      <c r="B118" s="140" t="s">
        <v>293</v>
      </c>
      <c r="C118" s="140" t="s">
        <v>302</v>
      </c>
      <c r="D118" s="140" t="s">
        <v>785</v>
      </c>
      <c r="E118" s="146" t="s">
        <v>1160</v>
      </c>
      <c r="F118" s="140" t="s">
        <v>131</v>
      </c>
      <c r="I118" s="144">
        <v>6.5</v>
      </c>
      <c r="J118" s="144">
        <v>4.7</v>
      </c>
      <c r="K118" s="144">
        <v>8.8000000000000007</v>
      </c>
      <c r="L118" s="144">
        <f t="shared" si="4"/>
        <v>26</v>
      </c>
      <c r="M118" s="144">
        <f t="shared" si="5"/>
        <v>18.8</v>
      </c>
      <c r="N118" s="144">
        <f t="shared" si="6"/>
        <v>35.200000000000003</v>
      </c>
      <c r="O118" s="138">
        <f t="shared" si="7"/>
        <v>661.7600000000001</v>
      </c>
    </row>
    <row r="119" spans="1:15" x14ac:dyDescent="0.25">
      <c r="A119" s="142">
        <v>118</v>
      </c>
      <c r="B119" s="140" t="s">
        <v>293</v>
      </c>
      <c r="C119" s="140" t="s">
        <v>303</v>
      </c>
      <c r="D119" s="140" t="s">
        <v>785</v>
      </c>
      <c r="E119" s="146" t="s">
        <v>78</v>
      </c>
      <c r="F119" s="140" t="s">
        <v>1133</v>
      </c>
      <c r="I119" s="144">
        <v>4.5</v>
      </c>
      <c r="J119" s="144">
        <v>6</v>
      </c>
      <c r="K119" s="144">
        <v>7.2</v>
      </c>
      <c r="L119" s="144">
        <f t="shared" si="4"/>
        <v>18</v>
      </c>
      <c r="M119" s="144">
        <f t="shared" si="5"/>
        <v>24</v>
      </c>
      <c r="N119" s="144">
        <f t="shared" si="6"/>
        <v>28.8</v>
      </c>
      <c r="O119" s="138">
        <f t="shared" si="7"/>
        <v>691.2</v>
      </c>
    </row>
    <row r="120" spans="1:15" x14ac:dyDescent="0.25">
      <c r="A120" s="142">
        <v>119</v>
      </c>
      <c r="B120" s="140" t="s">
        <v>293</v>
      </c>
      <c r="C120" s="140" t="s">
        <v>304</v>
      </c>
      <c r="D120" s="140" t="s">
        <v>785</v>
      </c>
      <c r="E120" s="146" t="s">
        <v>1159</v>
      </c>
      <c r="F120" s="140" t="s">
        <v>1133</v>
      </c>
      <c r="I120" s="144">
        <v>4.7</v>
      </c>
      <c r="J120" s="144">
        <v>10.3</v>
      </c>
      <c r="K120" s="144">
        <v>11.2</v>
      </c>
      <c r="L120" s="144">
        <f t="shared" si="4"/>
        <v>18.8</v>
      </c>
      <c r="M120" s="144">
        <f t="shared" si="5"/>
        <v>41.2</v>
      </c>
      <c r="N120" s="144">
        <f t="shared" si="6"/>
        <v>44.8</v>
      </c>
      <c r="O120" s="138">
        <f t="shared" si="7"/>
        <v>1845.76</v>
      </c>
    </row>
    <row r="121" spans="1:15" x14ac:dyDescent="0.25">
      <c r="A121" s="142">
        <v>120</v>
      </c>
      <c r="B121" s="140" t="s">
        <v>293</v>
      </c>
      <c r="C121" s="140" t="s">
        <v>305</v>
      </c>
      <c r="D121" s="140" t="s">
        <v>785</v>
      </c>
      <c r="E121" s="146" t="s">
        <v>59</v>
      </c>
      <c r="F121" s="140" t="s">
        <v>159</v>
      </c>
      <c r="G121" s="140" t="s">
        <v>182</v>
      </c>
      <c r="I121" s="144">
        <v>8.6</v>
      </c>
      <c r="J121" s="144">
        <v>3.4</v>
      </c>
      <c r="K121" s="144">
        <v>8.6</v>
      </c>
      <c r="L121" s="144">
        <f t="shared" si="4"/>
        <v>34.4</v>
      </c>
      <c r="M121" s="144">
        <f t="shared" si="5"/>
        <v>13.6</v>
      </c>
      <c r="N121" s="144">
        <f t="shared" si="6"/>
        <v>34.4</v>
      </c>
      <c r="O121" s="138">
        <f t="shared" si="7"/>
        <v>467.84</v>
      </c>
    </row>
    <row r="122" spans="1:15" x14ac:dyDescent="0.25">
      <c r="A122" s="142">
        <v>121</v>
      </c>
      <c r="B122" s="140" t="s">
        <v>293</v>
      </c>
      <c r="C122" s="140" t="s">
        <v>306</v>
      </c>
      <c r="D122" s="140" t="s">
        <v>786</v>
      </c>
      <c r="E122" s="146" t="s">
        <v>51</v>
      </c>
      <c r="F122" s="140" t="s">
        <v>159</v>
      </c>
      <c r="I122" s="144">
        <v>8.1</v>
      </c>
      <c r="J122" s="144">
        <v>1.9</v>
      </c>
      <c r="K122" s="144">
        <v>8.1</v>
      </c>
      <c r="L122" s="144">
        <f t="shared" si="4"/>
        <v>32.4</v>
      </c>
      <c r="M122" s="144">
        <f t="shared" si="5"/>
        <v>7.6</v>
      </c>
      <c r="N122" s="144">
        <f t="shared" si="6"/>
        <v>32.4</v>
      </c>
      <c r="O122" s="138">
        <f t="shared" si="7"/>
        <v>246.23999999999998</v>
      </c>
    </row>
    <row r="123" spans="1:15" x14ac:dyDescent="0.25">
      <c r="A123" s="142">
        <v>122</v>
      </c>
      <c r="B123" s="140" t="s">
        <v>293</v>
      </c>
      <c r="C123" s="140" t="s">
        <v>307</v>
      </c>
      <c r="D123" s="140" t="s">
        <v>786</v>
      </c>
      <c r="E123" s="146" t="s">
        <v>51</v>
      </c>
      <c r="F123" s="140" t="s">
        <v>155</v>
      </c>
      <c r="G123" s="140" t="s">
        <v>182</v>
      </c>
      <c r="I123" s="144">
        <v>10.3</v>
      </c>
      <c r="J123" s="144">
        <v>1.8</v>
      </c>
      <c r="K123" s="144">
        <v>10.3</v>
      </c>
      <c r="L123" s="144">
        <f t="shared" si="4"/>
        <v>41.2</v>
      </c>
      <c r="M123" s="144">
        <f t="shared" si="5"/>
        <v>7.2</v>
      </c>
      <c r="N123" s="144">
        <f t="shared" si="6"/>
        <v>41.2</v>
      </c>
      <c r="O123" s="138">
        <f t="shared" si="7"/>
        <v>296.64000000000004</v>
      </c>
    </row>
    <row r="124" spans="1:15" x14ac:dyDescent="0.25">
      <c r="A124" s="142">
        <v>123</v>
      </c>
      <c r="B124" s="140" t="s">
        <v>293</v>
      </c>
      <c r="C124" s="140" t="s">
        <v>308</v>
      </c>
      <c r="D124" s="140" t="s">
        <v>786</v>
      </c>
      <c r="E124" s="146" t="s">
        <v>64</v>
      </c>
      <c r="F124" s="140" t="s">
        <v>131</v>
      </c>
      <c r="I124" s="144">
        <v>4.7</v>
      </c>
      <c r="J124" s="144">
        <v>2.4</v>
      </c>
      <c r="K124" s="144">
        <v>6.2</v>
      </c>
      <c r="L124" s="144">
        <f t="shared" si="4"/>
        <v>18.8</v>
      </c>
      <c r="M124" s="144">
        <f t="shared" si="5"/>
        <v>9.6</v>
      </c>
      <c r="N124" s="144">
        <f t="shared" si="6"/>
        <v>24.8</v>
      </c>
      <c r="O124" s="138">
        <f t="shared" si="7"/>
        <v>238.07999999999998</v>
      </c>
    </row>
    <row r="125" spans="1:15" x14ac:dyDescent="0.25">
      <c r="A125" s="142">
        <v>124</v>
      </c>
      <c r="B125" s="140" t="s">
        <v>293</v>
      </c>
      <c r="C125" s="140" t="s">
        <v>309</v>
      </c>
      <c r="D125" s="140" t="s">
        <v>786</v>
      </c>
      <c r="E125" s="146" t="s">
        <v>78</v>
      </c>
      <c r="F125" s="140" t="s">
        <v>139</v>
      </c>
      <c r="I125" s="144">
        <v>3.9</v>
      </c>
      <c r="J125" s="144">
        <v>6.3</v>
      </c>
      <c r="K125" s="144">
        <v>6.8</v>
      </c>
      <c r="L125" s="144">
        <f t="shared" si="4"/>
        <v>15.6</v>
      </c>
      <c r="M125" s="144">
        <f t="shared" si="5"/>
        <v>25.2</v>
      </c>
      <c r="N125" s="144">
        <f t="shared" si="6"/>
        <v>27.2</v>
      </c>
      <c r="O125" s="138">
        <f t="shared" si="7"/>
        <v>685.43999999999994</v>
      </c>
    </row>
    <row r="126" spans="1:15" x14ac:dyDescent="0.25">
      <c r="A126" s="142">
        <v>125</v>
      </c>
      <c r="B126" s="140" t="s">
        <v>293</v>
      </c>
      <c r="C126" s="140" t="s">
        <v>310</v>
      </c>
      <c r="D126" s="140" t="s">
        <v>786</v>
      </c>
      <c r="E126" s="146" t="s">
        <v>1160</v>
      </c>
      <c r="F126" s="140" t="s">
        <v>131</v>
      </c>
      <c r="I126" s="144">
        <v>6.9</v>
      </c>
      <c r="J126" s="144">
        <v>4</v>
      </c>
      <c r="K126" s="144">
        <v>9.3000000000000007</v>
      </c>
      <c r="L126" s="144">
        <f t="shared" si="4"/>
        <v>27.6</v>
      </c>
      <c r="M126" s="144">
        <f t="shared" si="5"/>
        <v>16</v>
      </c>
      <c r="N126" s="144">
        <f t="shared" si="6"/>
        <v>37.200000000000003</v>
      </c>
      <c r="O126" s="138">
        <f t="shared" si="7"/>
        <v>595.20000000000005</v>
      </c>
    </row>
    <row r="127" spans="1:15" x14ac:dyDescent="0.25">
      <c r="A127" s="142">
        <v>126</v>
      </c>
      <c r="B127" s="140" t="s">
        <v>293</v>
      </c>
      <c r="C127" s="140" t="s">
        <v>311</v>
      </c>
      <c r="D127" s="140" t="s">
        <v>786</v>
      </c>
      <c r="E127" s="146" t="s">
        <v>93</v>
      </c>
      <c r="F127" s="140" t="s">
        <v>131</v>
      </c>
      <c r="G127" s="140" t="s">
        <v>182</v>
      </c>
      <c r="I127" s="144">
        <v>6.5</v>
      </c>
      <c r="J127" s="144">
        <v>2.7</v>
      </c>
      <c r="K127" s="144">
        <v>8.1</v>
      </c>
      <c r="L127" s="144">
        <f t="shared" si="4"/>
        <v>26</v>
      </c>
      <c r="M127" s="144">
        <f t="shared" si="5"/>
        <v>10.8</v>
      </c>
      <c r="N127" s="144">
        <f t="shared" si="6"/>
        <v>32.4</v>
      </c>
      <c r="O127" s="138">
        <f t="shared" si="7"/>
        <v>349.92</v>
      </c>
    </row>
    <row r="128" spans="1:15" x14ac:dyDescent="0.25">
      <c r="A128" s="142">
        <v>127</v>
      </c>
      <c r="B128" s="140" t="s">
        <v>293</v>
      </c>
      <c r="C128" s="140" t="s">
        <v>312</v>
      </c>
      <c r="D128" s="140" t="s">
        <v>786</v>
      </c>
      <c r="E128" s="146" t="s">
        <v>93</v>
      </c>
      <c r="F128" s="140" t="s">
        <v>131</v>
      </c>
      <c r="I128" s="144">
        <v>7.4</v>
      </c>
      <c r="J128" s="144">
        <v>2.7</v>
      </c>
      <c r="K128" s="144">
        <v>9.9</v>
      </c>
      <c r="L128" s="144">
        <f t="shared" si="4"/>
        <v>29.6</v>
      </c>
      <c r="M128" s="144">
        <f t="shared" si="5"/>
        <v>10.8</v>
      </c>
      <c r="N128" s="144">
        <f t="shared" si="6"/>
        <v>39.6</v>
      </c>
      <c r="O128" s="138">
        <f t="shared" si="7"/>
        <v>427.68000000000006</v>
      </c>
    </row>
    <row r="129" spans="1:15" x14ac:dyDescent="0.25">
      <c r="A129" s="142">
        <v>128</v>
      </c>
      <c r="B129" s="140" t="s">
        <v>293</v>
      </c>
      <c r="C129" s="140" t="s">
        <v>313</v>
      </c>
      <c r="D129" s="140" t="s">
        <v>786</v>
      </c>
      <c r="E129" s="146" t="s">
        <v>74</v>
      </c>
      <c r="F129" s="140" t="s">
        <v>139</v>
      </c>
      <c r="I129" s="144">
        <v>2.1</v>
      </c>
      <c r="J129" s="144">
        <v>3.3</v>
      </c>
      <c r="K129" s="144">
        <v>3.2</v>
      </c>
      <c r="L129" s="144">
        <f t="shared" si="4"/>
        <v>8.4</v>
      </c>
      <c r="M129" s="144">
        <f t="shared" si="5"/>
        <v>13.2</v>
      </c>
      <c r="N129" s="144">
        <f t="shared" si="6"/>
        <v>12.8</v>
      </c>
      <c r="O129" s="138">
        <f t="shared" si="7"/>
        <v>168.96</v>
      </c>
    </row>
    <row r="130" spans="1:15" x14ac:dyDescent="0.25">
      <c r="A130" s="142">
        <v>129</v>
      </c>
      <c r="B130" s="140" t="s">
        <v>293</v>
      </c>
      <c r="C130" s="140" t="s">
        <v>314</v>
      </c>
      <c r="D130" s="140" t="s">
        <v>786</v>
      </c>
      <c r="E130" s="146" t="s">
        <v>76</v>
      </c>
      <c r="F130" s="140" t="s">
        <v>139</v>
      </c>
      <c r="I130" s="144">
        <v>4.7</v>
      </c>
      <c r="J130" s="144">
        <v>5.7</v>
      </c>
      <c r="K130" s="144">
        <v>5.9</v>
      </c>
      <c r="L130" s="144">
        <f t="shared" ref="L130:L193" si="8">I130*4</f>
        <v>18.8</v>
      </c>
      <c r="M130" s="144">
        <f t="shared" ref="M130:M193" si="9">J130*4</f>
        <v>22.8</v>
      </c>
      <c r="N130" s="144">
        <f t="shared" ref="N130:N193" si="10">K130*4</f>
        <v>23.6</v>
      </c>
      <c r="O130" s="138">
        <f t="shared" ref="O130:O193" si="11">M130*N130</f>
        <v>538.08000000000004</v>
      </c>
    </row>
    <row r="131" spans="1:15" x14ac:dyDescent="0.25">
      <c r="A131" s="142">
        <v>130</v>
      </c>
      <c r="B131" s="140" t="s">
        <v>293</v>
      </c>
      <c r="C131" s="140" t="s">
        <v>315</v>
      </c>
      <c r="D131" s="140" t="s">
        <v>786</v>
      </c>
      <c r="E131" s="146" t="s">
        <v>76</v>
      </c>
      <c r="F131" s="140" t="s">
        <v>131</v>
      </c>
      <c r="I131" s="144">
        <v>3.6</v>
      </c>
      <c r="J131" s="144">
        <v>4.4000000000000004</v>
      </c>
      <c r="K131" s="144">
        <v>5.8</v>
      </c>
      <c r="L131" s="144">
        <f t="shared" si="8"/>
        <v>14.4</v>
      </c>
      <c r="M131" s="144">
        <f t="shared" si="9"/>
        <v>17.600000000000001</v>
      </c>
      <c r="N131" s="144">
        <f t="shared" si="10"/>
        <v>23.2</v>
      </c>
      <c r="O131" s="138">
        <f t="shared" si="11"/>
        <v>408.32</v>
      </c>
    </row>
    <row r="132" spans="1:15" x14ac:dyDescent="0.25">
      <c r="A132" s="142">
        <v>131</v>
      </c>
      <c r="B132" s="140" t="s">
        <v>293</v>
      </c>
      <c r="C132" s="140" t="s">
        <v>316</v>
      </c>
      <c r="D132" s="140" t="s">
        <v>786</v>
      </c>
      <c r="E132" s="146" t="s">
        <v>78</v>
      </c>
      <c r="F132" s="140" t="s">
        <v>131</v>
      </c>
      <c r="I132" s="144">
        <v>5.7</v>
      </c>
      <c r="J132" s="144">
        <v>4.3</v>
      </c>
      <c r="K132" s="144">
        <v>6.7</v>
      </c>
      <c r="L132" s="144">
        <f t="shared" si="8"/>
        <v>22.8</v>
      </c>
      <c r="M132" s="144">
        <f t="shared" si="9"/>
        <v>17.2</v>
      </c>
      <c r="N132" s="144">
        <f t="shared" si="10"/>
        <v>26.8</v>
      </c>
      <c r="O132" s="138">
        <f t="shared" si="11"/>
        <v>460.96</v>
      </c>
    </row>
    <row r="133" spans="1:15" x14ac:dyDescent="0.25">
      <c r="A133" s="142">
        <v>132</v>
      </c>
      <c r="B133" s="140" t="s">
        <v>293</v>
      </c>
      <c r="C133" s="140" t="s">
        <v>317</v>
      </c>
      <c r="D133" s="140" t="s">
        <v>786</v>
      </c>
      <c r="E133" s="146" t="s">
        <v>78</v>
      </c>
      <c r="F133" s="140" t="s">
        <v>131</v>
      </c>
      <c r="I133" s="144">
        <v>4.7</v>
      </c>
      <c r="J133" s="144">
        <v>5.5</v>
      </c>
      <c r="K133" s="144">
        <v>7</v>
      </c>
      <c r="L133" s="144">
        <f t="shared" si="8"/>
        <v>18.8</v>
      </c>
      <c r="M133" s="144">
        <f t="shared" si="9"/>
        <v>22</v>
      </c>
      <c r="N133" s="144">
        <f t="shared" si="10"/>
        <v>28</v>
      </c>
      <c r="O133" s="138">
        <f t="shared" si="11"/>
        <v>616</v>
      </c>
    </row>
    <row r="134" spans="1:15" x14ac:dyDescent="0.25">
      <c r="A134" s="142">
        <v>133</v>
      </c>
      <c r="B134" s="140" t="s">
        <v>293</v>
      </c>
      <c r="C134" s="140" t="s">
        <v>318</v>
      </c>
      <c r="D134" s="140" t="s">
        <v>786</v>
      </c>
      <c r="E134" s="146" t="s">
        <v>49</v>
      </c>
      <c r="F134" s="140" t="s">
        <v>131</v>
      </c>
      <c r="I134" s="144">
        <v>6.1</v>
      </c>
      <c r="J134" s="144">
        <v>1.5</v>
      </c>
      <c r="K134" s="144">
        <v>6.1</v>
      </c>
      <c r="L134" s="144">
        <f t="shared" si="8"/>
        <v>24.4</v>
      </c>
      <c r="M134" s="144">
        <f t="shared" si="9"/>
        <v>6</v>
      </c>
      <c r="N134" s="144">
        <f t="shared" si="10"/>
        <v>24.4</v>
      </c>
      <c r="O134" s="138">
        <f t="shared" si="11"/>
        <v>146.39999999999998</v>
      </c>
    </row>
    <row r="135" spans="1:15" x14ac:dyDescent="0.25">
      <c r="A135" s="142">
        <v>134</v>
      </c>
      <c r="B135" s="140" t="s">
        <v>293</v>
      </c>
      <c r="C135" s="140" t="s">
        <v>319</v>
      </c>
      <c r="D135" s="140" t="s">
        <v>786</v>
      </c>
      <c r="E135" s="146" t="s">
        <v>70</v>
      </c>
      <c r="F135" s="140" t="s">
        <v>131</v>
      </c>
      <c r="I135" s="144">
        <v>6.4</v>
      </c>
      <c r="J135" s="144">
        <v>3.1</v>
      </c>
      <c r="K135" s="144">
        <v>6.4</v>
      </c>
      <c r="L135" s="144">
        <f t="shared" si="8"/>
        <v>25.6</v>
      </c>
      <c r="M135" s="144">
        <f t="shared" si="9"/>
        <v>12.4</v>
      </c>
      <c r="N135" s="144">
        <f t="shared" si="10"/>
        <v>25.6</v>
      </c>
      <c r="O135" s="138">
        <f t="shared" si="11"/>
        <v>317.44000000000005</v>
      </c>
    </row>
    <row r="136" spans="1:15" x14ac:dyDescent="0.25">
      <c r="A136" s="142">
        <v>135</v>
      </c>
      <c r="B136" s="140" t="s">
        <v>293</v>
      </c>
      <c r="C136" s="140" t="s">
        <v>320</v>
      </c>
      <c r="D136" s="140" t="s">
        <v>786</v>
      </c>
      <c r="E136" s="146" t="s">
        <v>88</v>
      </c>
      <c r="F136" s="140" t="s">
        <v>131</v>
      </c>
      <c r="I136" s="144">
        <v>4.3</v>
      </c>
      <c r="J136" s="144">
        <v>3.2</v>
      </c>
      <c r="K136" s="144">
        <v>5.4</v>
      </c>
      <c r="L136" s="144">
        <f t="shared" si="8"/>
        <v>17.2</v>
      </c>
      <c r="M136" s="144">
        <f t="shared" si="9"/>
        <v>12.8</v>
      </c>
      <c r="N136" s="144">
        <f t="shared" si="10"/>
        <v>21.6</v>
      </c>
      <c r="O136" s="138">
        <f t="shared" si="11"/>
        <v>276.48</v>
      </c>
    </row>
    <row r="137" spans="1:15" x14ac:dyDescent="0.25">
      <c r="A137" s="142">
        <v>136</v>
      </c>
      <c r="B137" s="140" t="s">
        <v>293</v>
      </c>
      <c r="C137" s="140" t="s">
        <v>321</v>
      </c>
      <c r="D137" s="140" t="s">
        <v>786</v>
      </c>
      <c r="E137" s="146" t="s">
        <v>90</v>
      </c>
      <c r="F137" s="140" t="s">
        <v>139</v>
      </c>
      <c r="I137" s="144">
        <v>6</v>
      </c>
      <c r="J137" s="144">
        <v>3.2</v>
      </c>
      <c r="K137" s="144">
        <v>6.8</v>
      </c>
      <c r="L137" s="144">
        <f t="shared" si="8"/>
        <v>24</v>
      </c>
      <c r="M137" s="144">
        <f t="shared" si="9"/>
        <v>12.8</v>
      </c>
      <c r="N137" s="144">
        <f t="shared" si="10"/>
        <v>27.2</v>
      </c>
      <c r="O137" s="138">
        <f t="shared" si="11"/>
        <v>348.16</v>
      </c>
    </row>
    <row r="138" spans="1:15" x14ac:dyDescent="0.25">
      <c r="A138" s="142">
        <v>137</v>
      </c>
      <c r="B138" s="140" t="s">
        <v>293</v>
      </c>
      <c r="C138" s="140" t="s">
        <v>322</v>
      </c>
      <c r="D138" s="140" t="s">
        <v>786</v>
      </c>
      <c r="E138" s="146" t="s">
        <v>56</v>
      </c>
      <c r="F138" s="140" t="s">
        <v>131</v>
      </c>
      <c r="G138" s="140" t="s">
        <v>182</v>
      </c>
      <c r="I138" s="144">
        <v>4.3</v>
      </c>
      <c r="J138" s="144">
        <v>2</v>
      </c>
      <c r="K138" s="144">
        <v>4.3</v>
      </c>
      <c r="L138" s="144">
        <f t="shared" si="8"/>
        <v>17.2</v>
      </c>
      <c r="M138" s="144">
        <f t="shared" si="9"/>
        <v>8</v>
      </c>
      <c r="N138" s="144">
        <f t="shared" si="10"/>
        <v>17.2</v>
      </c>
      <c r="O138" s="138">
        <f t="shared" si="11"/>
        <v>137.6</v>
      </c>
    </row>
    <row r="139" spans="1:15" x14ac:dyDescent="0.25">
      <c r="A139" s="142">
        <v>138</v>
      </c>
      <c r="B139" s="140" t="s">
        <v>293</v>
      </c>
      <c r="C139" s="140" t="s">
        <v>323</v>
      </c>
      <c r="D139" s="140" t="s">
        <v>786</v>
      </c>
      <c r="E139" s="146" t="s">
        <v>72</v>
      </c>
      <c r="F139" s="140" t="s">
        <v>131</v>
      </c>
      <c r="I139" s="144">
        <v>6.9</v>
      </c>
      <c r="J139" s="144">
        <v>5</v>
      </c>
      <c r="K139" s="144">
        <v>6.9</v>
      </c>
      <c r="L139" s="144">
        <f t="shared" si="8"/>
        <v>27.6</v>
      </c>
      <c r="M139" s="144">
        <f t="shared" si="9"/>
        <v>20</v>
      </c>
      <c r="N139" s="144">
        <f t="shared" si="10"/>
        <v>27.6</v>
      </c>
      <c r="O139" s="138">
        <f t="shared" si="11"/>
        <v>552</v>
      </c>
    </row>
    <row r="140" spans="1:15" x14ac:dyDescent="0.25">
      <c r="A140" s="142">
        <v>139</v>
      </c>
      <c r="B140" s="140" t="s">
        <v>293</v>
      </c>
      <c r="C140" s="140" t="s">
        <v>324</v>
      </c>
      <c r="D140" s="140" t="s">
        <v>787</v>
      </c>
      <c r="E140" s="146" t="s">
        <v>51</v>
      </c>
      <c r="F140" s="140" t="s">
        <v>155</v>
      </c>
      <c r="G140" s="140" t="s">
        <v>182</v>
      </c>
      <c r="I140" s="144">
        <v>8.4</v>
      </c>
      <c r="J140" s="144">
        <v>1.9</v>
      </c>
      <c r="K140" s="144">
        <v>8.4</v>
      </c>
      <c r="L140" s="144">
        <f t="shared" si="8"/>
        <v>33.6</v>
      </c>
      <c r="M140" s="144">
        <f t="shared" si="9"/>
        <v>7.6</v>
      </c>
      <c r="N140" s="144">
        <f t="shared" si="10"/>
        <v>33.6</v>
      </c>
      <c r="O140" s="138">
        <f t="shared" si="11"/>
        <v>255.35999999999999</v>
      </c>
    </row>
    <row r="141" spans="1:15" x14ac:dyDescent="0.25">
      <c r="A141" s="142">
        <v>140</v>
      </c>
      <c r="B141" s="140" t="s">
        <v>293</v>
      </c>
      <c r="C141" s="140" t="s">
        <v>325</v>
      </c>
      <c r="D141" s="140" t="s">
        <v>787</v>
      </c>
      <c r="E141" s="146" t="s">
        <v>51</v>
      </c>
      <c r="F141" s="140" t="s">
        <v>159</v>
      </c>
      <c r="I141" s="144">
        <v>8.4</v>
      </c>
      <c r="J141" s="144">
        <v>2</v>
      </c>
      <c r="K141" s="144">
        <v>8.4</v>
      </c>
      <c r="L141" s="144">
        <f t="shared" si="8"/>
        <v>33.6</v>
      </c>
      <c r="M141" s="144">
        <f t="shared" si="9"/>
        <v>8</v>
      </c>
      <c r="N141" s="144">
        <f t="shared" si="10"/>
        <v>33.6</v>
      </c>
      <c r="O141" s="138">
        <f t="shared" si="11"/>
        <v>268.8</v>
      </c>
    </row>
    <row r="142" spans="1:15" x14ac:dyDescent="0.25">
      <c r="A142" s="142">
        <v>141</v>
      </c>
      <c r="B142" s="140" t="s">
        <v>293</v>
      </c>
      <c r="C142" s="140" t="s">
        <v>326</v>
      </c>
      <c r="D142" s="140" t="s">
        <v>787</v>
      </c>
      <c r="E142" s="146" t="s">
        <v>84</v>
      </c>
      <c r="F142" s="140" t="s">
        <v>157</v>
      </c>
      <c r="I142" s="144">
        <v>2.7</v>
      </c>
      <c r="J142" s="144">
        <v>7.4</v>
      </c>
      <c r="K142" s="144">
        <v>7.2</v>
      </c>
      <c r="L142" s="144">
        <f t="shared" si="8"/>
        <v>10.8</v>
      </c>
      <c r="M142" s="144">
        <f t="shared" si="9"/>
        <v>29.6</v>
      </c>
      <c r="N142" s="144">
        <f t="shared" si="10"/>
        <v>28.8</v>
      </c>
      <c r="O142" s="138">
        <f t="shared" si="11"/>
        <v>852.48</v>
      </c>
    </row>
    <row r="143" spans="1:15" x14ac:dyDescent="0.25">
      <c r="A143" s="142">
        <v>142</v>
      </c>
      <c r="B143" s="140" t="s">
        <v>293</v>
      </c>
      <c r="C143" s="140" t="s">
        <v>327</v>
      </c>
      <c r="D143" s="140" t="s">
        <v>787</v>
      </c>
      <c r="E143" s="146" t="s">
        <v>84</v>
      </c>
      <c r="F143" s="140" t="s">
        <v>139</v>
      </c>
      <c r="I143" s="144">
        <v>2</v>
      </c>
      <c r="J143" s="144">
        <v>7.7</v>
      </c>
      <c r="K143" s="144">
        <v>6.7</v>
      </c>
      <c r="L143" s="144">
        <f t="shared" si="8"/>
        <v>8</v>
      </c>
      <c r="M143" s="144">
        <f t="shared" si="9"/>
        <v>30.8</v>
      </c>
      <c r="N143" s="144">
        <f t="shared" si="10"/>
        <v>26.8</v>
      </c>
      <c r="O143" s="138">
        <f t="shared" si="11"/>
        <v>825.44</v>
      </c>
    </row>
    <row r="144" spans="1:15" x14ac:dyDescent="0.25">
      <c r="A144" s="142">
        <v>143</v>
      </c>
      <c r="B144" s="140" t="s">
        <v>293</v>
      </c>
      <c r="C144" s="140" t="s">
        <v>328</v>
      </c>
      <c r="D144" s="140" t="s">
        <v>787</v>
      </c>
      <c r="E144" s="146" t="s">
        <v>90</v>
      </c>
      <c r="F144" s="140" t="s">
        <v>131</v>
      </c>
      <c r="I144" s="144">
        <v>5.6</v>
      </c>
      <c r="J144" s="144">
        <v>3.2</v>
      </c>
      <c r="K144" s="144">
        <v>7.4</v>
      </c>
      <c r="L144" s="144">
        <f t="shared" si="8"/>
        <v>22.4</v>
      </c>
      <c r="M144" s="144">
        <f t="shared" si="9"/>
        <v>12.8</v>
      </c>
      <c r="N144" s="144">
        <f t="shared" si="10"/>
        <v>29.6</v>
      </c>
      <c r="O144" s="138">
        <f t="shared" si="11"/>
        <v>378.88000000000005</v>
      </c>
    </row>
    <row r="145" spans="1:15" x14ac:dyDescent="0.25">
      <c r="A145" s="142">
        <v>144</v>
      </c>
      <c r="B145" s="140" t="s">
        <v>293</v>
      </c>
      <c r="C145" s="140" t="s">
        <v>329</v>
      </c>
      <c r="D145" s="140" t="s">
        <v>787</v>
      </c>
      <c r="E145" s="146" t="s">
        <v>72</v>
      </c>
      <c r="F145" s="140" t="s">
        <v>169</v>
      </c>
      <c r="I145" s="144">
        <v>8</v>
      </c>
      <c r="J145" s="144">
        <v>4.2</v>
      </c>
      <c r="K145" s="144">
        <v>8</v>
      </c>
      <c r="L145" s="144">
        <f t="shared" si="8"/>
        <v>32</v>
      </c>
      <c r="M145" s="144">
        <f t="shared" si="9"/>
        <v>16.8</v>
      </c>
      <c r="N145" s="144">
        <f t="shared" si="10"/>
        <v>32</v>
      </c>
      <c r="O145" s="138">
        <f t="shared" si="11"/>
        <v>537.6</v>
      </c>
    </row>
    <row r="146" spans="1:15" x14ac:dyDescent="0.25">
      <c r="A146" s="142">
        <v>145</v>
      </c>
      <c r="B146" s="140" t="s">
        <v>293</v>
      </c>
      <c r="C146" s="140" t="s">
        <v>330</v>
      </c>
      <c r="D146" s="140" t="s">
        <v>787</v>
      </c>
      <c r="E146" s="146" t="s">
        <v>1160</v>
      </c>
      <c r="F146" s="140" t="s">
        <v>131</v>
      </c>
      <c r="I146" s="144">
        <v>8.6999999999999993</v>
      </c>
      <c r="J146" s="144">
        <v>4.0999999999999996</v>
      </c>
      <c r="K146" s="144">
        <v>9.4</v>
      </c>
      <c r="L146" s="144">
        <f t="shared" si="8"/>
        <v>34.799999999999997</v>
      </c>
      <c r="M146" s="144">
        <f t="shared" si="9"/>
        <v>16.399999999999999</v>
      </c>
      <c r="N146" s="144">
        <f t="shared" si="10"/>
        <v>37.6</v>
      </c>
      <c r="O146" s="138">
        <f t="shared" si="11"/>
        <v>616.64</v>
      </c>
    </row>
    <row r="147" spans="1:15" x14ac:dyDescent="0.25">
      <c r="A147" s="142">
        <v>146</v>
      </c>
      <c r="B147" s="140" t="s">
        <v>293</v>
      </c>
      <c r="C147" s="140" t="s">
        <v>331</v>
      </c>
      <c r="D147" s="140" t="s">
        <v>787</v>
      </c>
      <c r="E147" s="146" t="s">
        <v>88</v>
      </c>
      <c r="F147" s="140" t="s">
        <v>159</v>
      </c>
      <c r="I147" s="144">
        <v>5.0999999999999996</v>
      </c>
      <c r="J147" s="144">
        <v>3.1</v>
      </c>
      <c r="K147" s="144">
        <v>5.9</v>
      </c>
      <c r="L147" s="144">
        <f t="shared" si="8"/>
        <v>20.399999999999999</v>
      </c>
      <c r="M147" s="144">
        <f t="shared" si="9"/>
        <v>12.4</v>
      </c>
      <c r="N147" s="144">
        <f t="shared" si="10"/>
        <v>23.6</v>
      </c>
      <c r="O147" s="138">
        <f t="shared" si="11"/>
        <v>292.64000000000004</v>
      </c>
    </row>
    <row r="148" spans="1:15" x14ac:dyDescent="0.25">
      <c r="A148" s="142">
        <v>147</v>
      </c>
      <c r="B148" s="140" t="s">
        <v>293</v>
      </c>
      <c r="C148" s="140" t="s">
        <v>332</v>
      </c>
      <c r="D148" s="140" t="s">
        <v>787</v>
      </c>
      <c r="E148" s="146" t="s">
        <v>1160</v>
      </c>
      <c r="F148" s="140" t="s">
        <v>159</v>
      </c>
      <c r="I148" s="144">
        <v>8.5</v>
      </c>
      <c r="J148" s="144">
        <v>4</v>
      </c>
      <c r="K148" s="144">
        <v>9.6999999999999993</v>
      </c>
      <c r="L148" s="144">
        <f t="shared" si="8"/>
        <v>34</v>
      </c>
      <c r="M148" s="144">
        <f t="shared" si="9"/>
        <v>16</v>
      </c>
      <c r="N148" s="144">
        <f t="shared" si="10"/>
        <v>38.799999999999997</v>
      </c>
      <c r="O148" s="138">
        <f t="shared" si="11"/>
        <v>620.79999999999995</v>
      </c>
    </row>
    <row r="149" spans="1:15" x14ac:dyDescent="0.25">
      <c r="A149" s="142">
        <v>148</v>
      </c>
      <c r="B149" s="140" t="s">
        <v>293</v>
      </c>
      <c r="C149" s="140" t="s">
        <v>333</v>
      </c>
      <c r="D149" s="140" t="s">
        <v>787</v>
      </c>
      <c r="E149" s="146" t="s">
        <v>66</v>
      </c>
      <c r="F149" s="140" t="s">
        <v>139</v>
      </c>
      <c r="I149" s="144">
        <v>7.7</v>
      </c>
      <c r="J149" s="144">
        <v>4.5</v>
      </c>
      <c r="K149" s="144">
        <v>7.6</v>
      </c>
      <c r="L149" s="144">
        <f t="shared" si="8"/>
        <v>30.8</v>
      </c>
      <c r="M149" s="144">
        <f t="shared" si="9"/>
        <v>18</v>
      </c>
      <c r="N149" s="144">
        <f t="shared" si="10"/>
        <v>30.4</v>
      </c>
      <c r="O149" s="138">
        <f t="shared" si="11"/>
        <v>547.19999999999993</v>
      </c>
    </row>
    <row r="150" spans="1:15" x14ac:dyDescent="0.25">
      <c r="A150" s="142">
        <v>149</v>
      </c>
      <c r="B150" s="140" t="s">
        <v>293</v>
      </c>
      <c r="C150" s="140" t="s">
        <v>334</v>
      </c>
      <c r="D150" s="140" t="s">
        <v>787</v>
      </c>
      <c r="E150" s="146" t="s">
        <v>90</v>
      </c>
      <c r="F150" s="140" t="s">
        <v>178</v>
      </c>
      <c r="I150" s="144">
        <v>7.6</v>
      </c>
      <c r="J150" s="144">
        <v>3.6</v>
      </c>
      <c r="K150" s="144">
        <v>7.8</v>
      </c>
      <c r="L150" s="144">
        <f t="shared" si="8"/>
        <v>30.4</v>
      </c>
      <c r="M150" s="144">
        <f t="shared" si="9"/>
        <v>14.4</v>
      </c>
      <c r="N150" s="144">
        <f t="shared" si="10"/>
        <v>31.2</v>
      </c>
      <c r="O150" s="138">
        <f t="shared" si="11"/>
        <v>449.28</v>
      </c>
    </row>
    <row r="151" spans="1:15" x14ac:dyDescent="0.25">
      <c r="A151" s="142">
        <v>150</v>
      </c>
      <c r="B151" s="140" t="s">
        <v>293</v>
      </c>
      <c r="C151" s="140" t="s">
        <v>335</v>
      </c>
      <c r="D151" s="140" t="s">
        <v>787</v>
      </c>
      <c r="E151" s="146" t="s">
        <v>56</v>
      </c>
      <c r="F151" s="140" t="s">
        <v>178</v>
      </c>
      <c r="I151" s="144">
        <v>6.4</v>
      </c>
      <c r="J151" s="144">
        <v>2.5</v>
      </c>
      <c r="K151" s="144">
        <v>6.4</v>
      </c>
      <c r="L151" s="144">
        <f t="shared" si="8"/>
        <v>25.6</v>
      </c>
      <c r="M151" s="144">
        <f t="shared" si="9"/>
        <v>10</v>
      </c>
      <c r="N151" s="144">
        <f t="shared" si="10"/>
        <v>25.6</v>
      </c>
      <c r="O151" s="138">
        <f t="shared" si="11"/>
        <v>256</v>
      </c>
    </row>
    <row r="152" spans="1:15" x14ac:dyDescent="0.25">
      <c r="A152" s="142">
        <v>151</v>
      </c>
      <c r="B152" s="140" t="s">
        <v>293</v>
      </c>
      <c r="C152" s="140" t="s">
        <v>336</v>
      </c>
      <c r="D152" s="140" t="s">
        <v>787</v>
      </c>
      <c r="E152" s="146" t="s">
        <v>59</v>
      </c>
      <c r="F152" s="140" t="s">
        <v>163</v>
      </c>
      <c r="H152" s="140" t="s">
        <v>221</v>
      </c>
      <c r="I152" s="144">
        <v>8.5</v>
      </c>
      <c r="J152" s="144">
        <v>3.1</v>
      </c>
      <c r="K152" s="144">
        <v>8.5</v>
      </c>
      <c r="L152" s="144">
        <f t="shared" si="8"/>
        <v>34</v>
      </c>
      <c r="M152" s="144">
        <f t="shared" si="9"/>
        <v>12.4</v>
      </c>
      <c r="N152" s="144">
        <f t="shared" si="10"/>
        <v>34</v>
      </c>
      <c r="O152" s="138">
        <f t="shared" si="11"/>
        <v>421.6</v>
      </c>
    </row>
    <row r="153" spans="1:15" x14ac:dyDescent="0.25">
      <c r="A153" s="142">
        <v>152</v>
      </c>
      <c r="B153" s="140" t="s">
        <v>293</v>
      </c>
      <c r="C153" s="140" t="s">
        <v>337</v>
      </c>
      <c r="D153" s="140" t="s">
        <v>787</v>
      </c>
      <c r="E153" s="146" t="s">
        <v>90</v>
      </c>
      <c r="F153" s="140" t="s">
        <v>131</v>
      </c>
      <c r="G153" s="140" t="s">
        <v>338</v>
      </c>
      <c r="H153" s="140" t="s">
        <v>221</v>
      </c>
      <c r="I153" s="144">
        <v>8.1</v>
      </c>
      <c r="J153" s="144">
        <v>3.4</v>
      </c>
      <c r="K153" s="144">
        <v>9.3000000000000007</v>
      </c>
      <c r="L153" s="144">
        <f t="shared" si="8"/>
        <v>32.4</v>
      </c>
      <c r="M153" s="144">
        <f t="shared" si="9"/>
        <v>13.6</v>
      </c>
      <c r="N153" s="144">
        <f t="shared" si="10"/>
        <v>37.200000000000003</v>
      </c>
      <c r="O153" s="138">
        <f t="shared" si="11"/>
        <v>505.92</v>
      </c>
    </row>
    <row r="154" spans="1:15" x14ac:dyDescent="0.25">
      <c r="A154" s="142">
        <v>153</v>
      </c>
      <c r="B154" s="140" t="s">
        <v>293</v>
      </c>
      <c r="C154" s="140" t="s">
        <v>340</v>
      </c>
      <c r="D154" s="140" t="s">
        <v>787</v>
      </c>
      <c r="E154" s="146" t="s">
        <v>90</v>
      </c>
      <c r="F154" s="140" t="s">
        <v>131</v>
      </c>
      <c r="H154" s="140" t="s">
        <v>221</v>
      </c>
      <c r="I154" s="144">
        <v>8.6999999999999993</v>
      </c>
      <c r="J154" s="144">
        <v>3.8</v>
      </c>
      <c r="K154" s="144">
        <v>9.6999999999999993</v>
      </c>
      <c r="L154" s="144">
        <f t="shared" si="8"/>
        <v>34.799999999999997</v>
      </c>
      <c r="M154" s="144">
        <f t="shared" si="9"/>
        <v>15.2</v>
      </c>
      <c r="N154" s="144">
        <f t="shared" si="10"/>
        <v>38.799999999999997</v>
      </c>
      <c r="O154" s="138">
        <f t="shared" si="11"/>
        <v>589.75999999999988</v>
      </c>
    </row>
    <row r="155" spans="1:15" x14ac:dyDescent="0.25">
      <c r="A155" s="142">
        <v>154</v>
      </c>
      <c r="B155" s="140" t="s">
        <v>293</v>
      </c>
      <c r="C155" s="140" t="s">
        <v>341</v>
      </c>
      <c r="D155" s="140" t="s">
        <v>787</v>
      </c>
      <c r="E155" s="146" t="s">
        <v>1160</v>
      </c>
      <c r="F155" s="140" t="s">
        <v>131</v>
      </c>
      <c r="H155" s="140" t="s">
        <v>221</v>
      </c>
      <c r="I155" s="144">
        <v>9.4</v>
      </c>
      <c r="J155" s="144">
        <v>4.4000000000000004</v>
      </c>
      <c r="K155" s="144">
        <v>10.7</v>
      </c>
      <c r="L155" s="144">
        <f t="shared" si="8"/>
        <v>37.6</v>
      </c>
      <c r="M155" s="144">
        <f t="shared" si="9"/>
        <v>17.600000000000001</v>
      </c>
      <c r="N155" s="144">
        <f t="shared" si="10"/>
        <v>42.8</v>
      </c>
      <c r="O155" s="138">
        <f t="shared" si="11"/>
        <v>753.28</v>
      </c>
    </row>
    <row r="156" spans="1:15" x14ac:dyDescent="0.25">
      <c r="A156" s="142">
        <v>155</v>
      </c>
      <c r="B156" s="140" t="s">
        <v>293</v>
      </c>
      <c r="C156" s="140" t="s">
        <v>342</v>
      </c>
      <c r="D156" s="140" t="s">
        <v>787</v>
      </c>
      <c r="E156" s="146" t="s">
        <v>59</v>
      </c>
      <c r="F156" s="140" t="s">
        <v>159</v>
      </c>
      <c r="I156" s="144">
        <v>7.6</v>
      </c>
      <c r="J156" s="144">
        <v>2.6</v>
      </c>
      <c r="K156" s="144">
        <v>7.6</v>
      </c>
      <c r="L156" s="144">
        <f t="shared" si="8"/>
        <v>30.4</v>
      </c>
      <c r="M156" s="144">
        <f t="shared" si="9"/>
        <v>10.4</v>
      </c>
      <c r="N156" s="144">
        <f t="shared" si="10"/>
        <v>30.4</v>
      </c>
      <c r="O156" s="138">
        <f t="shared" si="11"/>
        <v>316.15999999999997</v>
      </c>
    </row>
    <row r="157" spans="1:15" x14ac:dyDescent="0.25">
      <c r="A157" s="142">
        <v>156</v>
      </c>
      <c r="B157" s="140" t="s">
        <v>293</v>
      </c>
      <c r="C157" s="140" t="s">
        <v>343</v>
      </c>
      <c r="D157" s="140" t="s">
        <v>787</v>
      </c>
      <c r="E157" s="146" t="s">
        <v>94</v>
      </c>
      <c r="F157" s="140" t="s">
        <v>131</v>
      </c>
      <c r="I157" s="144">
        <v>8.6</v>
      </c>
      <c r="J157" s="144">
        <v>2.1</v>
      </c>
      <c r="K157" s="144">
        <v>8.6</v>
      </c>
      <c r="L157" s="144">
        <f t="shared" si="8"/>
        <v>34.4</v>
      </c>
      <c r="M157" s="144">
        <f t="shared" si="9"/>
        <v>8.4</v>
      </c>
      <c r="N157" s="144">
        <f t="shared" si="10"/>
        <v>34.4</v>
      </c>
      <c r="O157" s="138">
        <f t="shared" si="11"/>
        <v>288.95999999999998</v>
      </c>
    </row>
    <row r="158" spans="1:15" x14ac:dyDescent="0.25">
      <c r="A158" s="142">
        <v>157</v>
      </c>
      <c r="B158" s="140" t="s">
        <v>293</v>
      </c>
      <c r="C158" s="140" t="s">
        <v>344</v>
      </c>
      <c r="D158" s="140" t="s">
        <v>787</v>
      </c>
      <c r="E158" s="146" t="s">
        <v>90</v>
      </c>
      <c r="F158" s="140" t="s">
        <v>131</v>
      </c>
      <c r="H158" s="140" t="s">
        <v>221</v>
      </c>
      <c r="I158" s="144">
        <v>6.8</v>
      </c>
      <c r="J158" s="144">
        <v>3</v>
      </c>
      <c r="K158" s="144">
        <v>8.1999999999999993</v>
      </c>
      <c r="L158" s="144">
        <f t="shared" si="8"/>
        <v>27.2</v>
      </c>
      <c r="M158" s="144">
        <f t="shared" si="9"/>
        <v>12</v>
      </c>
      <c r="N158" s="144">
        <f t="shared" si="10"/>
        <v>32.799999999999997</v>
      </c>
      <c r="O158" s="138">
        <f t="shared" si="11"/>
        <v>393.59999999999997</v>
      </c>
    </row>
    <row r="159" spans="1:15" x14ac:dyDescent="0.25">
      <c r="A159" s="142">
        <v>158</v>
      </c>
      <c r="B159" s="140" t="s">
        <v>293</v>
      </c>
      <c r="C159" s="140" t="s">
        <v>345</v>
      </c>
      <c r="D159" s="140" t="s">
        <v>787</v>
      </c>
      <c r="E159" s="146" t="s">
        <v>1160</v>
      </c>
      <c r="F159" s="140" t="s">
        <v>131</v>
      </c>
      <c r="I159" s="144">
        <v>8.3000000000000007</v>
      </c>
      <c r="J159" s="144">
        <v>4.9000000000000004</v>
      </c>
      <c r="K159" s="144">
        <v>9.6999999999999993</v>
      </c>
      <c r="L159" s="144">
        <f t="shared" si="8"/>
        <v>33.200000000000003</v>
      </c>
      <c r="M159" s="144">
        <f t="shared" si="9"/>
        <v>19.600000000000001</v>
      </c>
      <c r="N159" s="144">
        <f t="shared" si="10"/>
        <v>38.799999999999997</v>
      </c>
      <c r="O159" s="138">
        <f t="shared" si="11"/>
        <v>760.48</v>
      </c>
    </row>
    <row r="160" spans="1:15" x14ac:dyDescent="0.25">
      <c r="A160" s="142">
        <v>159</v>
      </c>
      <c r="B160" s="140" t="s">
        <v>293</v>
      </c>
      <c r="C160" s="140" t="s">
        <v>346</v>
      </c>
      <c r="D160" s="140" t="s">
        <v>787</v>
      </c>
      <c r="E160" s="146" t="s">
        <v>1160</v>
      </c>
      <c r="F160" s="140" t="s">
        <v>131</v>
      </c>
      <c r="I160" s="144">
        <v>8.4</v>
      </c>
      <c r="J160" s="144">
        <v>5.3</v>
      </c>
      <c r="K160" s="144">
        <v>10.199999999999999</v>
      </c>
      <c r="L160" s="144">
        <f t="shared" si="8"/>
        <v>33.6</v>
      </c>
      <c r="M160" s="144">
        <f t="shared" si="9"/>
        <v>21.2</v>
      </c>
      <c r="N160" s="144">
        <f t="shared" si="10"/>
        <v>40.799999999999997</v>
      </c>
      <c r="O160" s="138">
        <f t="shared" si="11"/>
        <v>864.95999999999992</v>
      </c>
    </row>
    <row r="161" spans="1:15" x14ac:dyDescent="0.25">
      <c r="A161" s="142">
        <v>160</v>
      </c>
      <c r="B161" s="140" t="s">
        <v>293</v>
      </c>
      <c r="C161" s="140" t="s">
        <v>347</v>
      </c>
      <c r="D161" s="140" t="s">
        <v>787</v>
      </c>
      <c r="E161" s="146" t="s">
        <v>199</v>
      </c>
      <c r="F161" s="140" t="s">
        <v>153</v>
      </c>
      <c r="I161" s="144">
        <v>8</v>
      </c>
      <c r="J161" s="144">
        <v>9.5</v>
      </c>
      <c r="K161" s="144">
        <v>9.1999999999999993</v>
      </c>
      <c r="L161" s="144">
        <f t="shared" si="8"/>
        <v>32</v>
      </c>
      <c r="M161" s="144">
        <f t="shared" si="9"/>
        <v>38</v>
      </c>
      <c r="N161" s="144">
        <f t="shared" si="10"/>
        <v>36.799999999999997</v>
      </c>
      <c r="O161" s="138">
        <f t="shared" si="11"/>
        <v>1398.3999999999999</v>
      </c>
    </row>
    <row r="162" spans="1:15" x14ac:dyDescent="0.25">
      <c r="A162" s="142">
        <v>161</v>
      </c>
      <c r="B162" s="140" t="s">
        <v>293</v>
      </c>
      <c r="C162" s="140" t="s">
        <v>348</v>
      </c>
      <c r="D162" s="140" t="s">
        <v>787</v>
      </c>
      <c r="E162" s="146" t="s">
        <v>72</v>
      </c>
      <c r="F162" s="140" t="s">
        <v>157</v>
      </c>
      <c r="I162" s="144">
        <v>8.1999999999999993</v>
      </c>
      <c r="J162" s="144">
        <v>6.9</v>
      </c>
      <c r="K162" s="144">
        <v>8.1999999999999993</v>
      </c>
      <c r="L162" s="144">
        <f t="shared" si="8"/>
        <v>32.799999999999997</v>
      </c>
      <c r="M162" s="144">
        <f t="shared" si="9"/>
        <v>27.6</v>
      </c>
      <c r="N162" s="144">
        <f t="shared" si="10"/>
        <v>32.799999999999997</v>
      </c>
      <c r="O162" s="138">
        <f t="shared" si="11"/>
        <v>905.28</v>
      </c>
    </row>
    <row r="163" spans="1:15" x14ac:dyDescent="0.25">
      <c r="A163" s="142">
        <v>162</v>
      </c>
      <c r="B163" s="140" t="s">
        <v>293</v>
      </c>
      <c r="C163" s="140" t="s">
        <v>349</v>
      </c>
      <c r="D163" s="140" t="s">
        <v>787</v>
      </c>
      <c r="E163" s="146" t="s">
        <v>199</v>
      </c>
      <c r="F163" s="140" t="s">
        <v>157</v>
      </c>
      <c r="I163" s="144">
        <v>8.6</v>
      </c>
      <c r="J163" s="144">
        <v>8</v>
      </c>
      <c r="K163" s="144">
        <v>8.9</v>
      </c>
      <c r="L163" s="144">
        <f t="shared" si="8"/>
        <v>34.4</v>
      </c>
      <c r="M163" s="144">
        <f t="shared" si="9"/>
        <v>32</v>
      </c>
      <c r="N163" s="144">
        <f t="shared" si="10"/>
        <v>35.6</v>
      </c>
      <c r="O163" s="138">
        <f t="shared" si="11"/>
        <v>1139.2</v>
      </c>
    </row>
    <row r="164" spans="1:15" x14ac:dyDescent="0.25">
      <c r="A164" s="142">
        <v>163</v>
      </c>
      <c r="B164" s="140" t="s">
        <v>293</v>
      </c>
      <c r="C164" s="140" t="s">
        <v>350</v>
      </c>
      <c r="D164" s="140" t="s">
        <v>787</v>
      </c>
      <c r="E164" s="146" t="s">
        <v>56</v>
      </c>
      <c r="F164" s="140" t="s">
        <v>159</v>
      </c>
      <c r="I164" s="144">
        <v>5.8</v>
      </c>
      <c r="J164" s="144">
        <v>3.4</v>
      </c>
      <c r="K164" s="144">
        <v>5.8</v>
      </c>
      <c r="L164" s="144">
        <f t="shared" si="8"/>
        <v>23.2</v>
      </c>
      <c r="M164" s="144">
        <f t="shared" si="9"/>
        <v>13.6</v>
      </c>
      <c r="N164" s="144">
        <f t="shared" si="10"/>
        <v>23.2</v>
      </c>
      <c r="O164" s="138">
        <f t="shared" si="11"/>
        <v>315.52</v>
      </c>
    </row>
    <row r="165" spans="1:15" x14ac:dyDescent="0.25">
      <c r="A165" s="142">
        <v>164</v>
      </c>
      <c r="B165" s="140" t="s">
        <v>293</v>
      </c>
      <c r="C165" s="140" t="s">
        <v>351</v>
      </c>
      <c r="D165" s="140" t="s">
        <v>786</v>
      </c>
      <c r="E165" s="146" t="s">
        <v>1160</v>
      </c>
      <c r="F165" s="140" t="s">
        <v>131</v>
      </c>
      <c r="I165" s="144">
        <v>8.4</v>
      </c>
      <c r="J165" s="144">
        <v>4.7</v>
      </c>
      <c r="K165" s="144">
        <v>10.5</v>
      </c>
      <c r="L165" s="144">
        <f t="shared" si="8"/>
        <v>33.6</v>
      </c>
      <c r="M165" s="144">
        <f t="shared" si="9"/>
        <v>18.8</v>
      </c>
      <c r="N165" s="144">
        <f t="shared" si="10"/>
        <v>42</v>
      </c>
      <c r="O165" s="138">
        <f t="shared" si="11"/>
        <v>789.6</v>
      </c>
    </row>
    <row r="166" spans="1:15" x14ac:dyDescent="0.25">
      <c r="A166" s="142">
        <v>165</v>
      </c>
      <c r="B166" s="140" t="s">
        <v>293</v>
      </c>
      <c r="C166" s="140" t="s">
        <v>352</v>
      </c>
      <c r="D166" s="140" t="s">
        <v>787</v>
      </c>
      <c r="E166" s="146" t="s">
        <v>1161</v>
      </c>
      <c r="F166" s="140" t="s">
        <v>139</v>
      </c>
      <c r="G166" s="140" t="s">
        <v>182</v>
      </c>
      <c r="I166" s="144">
        <v>10.5</v>
      </c>
      <c r="J166" s="144">
        <v>18.5</v>
      </c>
      <c r="K166" s="144">
        <v>16.100000000000001</v>
      </c>
      <c r="L166" s="144">
        <f t="shared" si="8"/>
        <v>42</v>
      </c>
      <c r="M166" s="144">
        <f t="shared" si="9"/>
        <v>74</v>
      </c>
      <c r="N166" s="144">
        <f t="shared" si="10"/>
        <v>64.400000000000006</v>
      </c>
      <c r="O166" s="138">
        <f t="shared" si="11"/>
        <v>4765.6000000000004</v>
      </c>
    </row>
    <row r="167" spans="1:15" x14ac:dyDescent="0.25">
      <c r="A167" s="142">
        <v>166</v>
      </c>
      <c r="B167" s="140" t="s">
        <v>293</v>
      </c>
      <c r="C167" s="140" t="s">
        <v>353</v>
      </c>
      <c r="D167" s="140" t="s">
        <v>786</v>
      </c>
      <c r="E167" s="146" t="s">
        <v>1161</v>
      </c>
      <c r="F167" s="140" t="s">
        <v>159</v>
      </c>
      <c r="G167" s="140" t="s">
        <v>182</v>
      </c>
      <c r="I167" s="144">
        <v>8.6</v>
      </c>
      <c r="J167" s="144">
        <v>12</v>
      </c>
      <c r="K167" s="144">
        <v>8.8000000000000007</v>
      </c>
      <c r="L167" s="144">
        <f t="shared" si="8"/>
        <v>34.4</v>
      </c>
      <c r="M167" s="144">
        <f t="shared" si="9"/>
        <v>48</v>
      </c>
      <c r="N167" s="144">
        <f t="shared" si="10"/>
        <v>35.200000000000003</v>
      </c>
      <c r="O167" s="138">
        <f t="shared" si="11"/>
        <v>1689.6000000000001</v>
      </c>
    </row>
    <row r="168" spans="1:15" x14ac:dyDescent="0.25">
      <c r="A168" s="142">
        <v>167</v>
      </c>
      <c r="B168" s="140" t="s">
        <v>293</v>
      </c>
      <c r="C168" s="140" t="s">
        <v>354</v>
      </c>
      <c r="D168" s="140" t="s">
        <v>786</v>
      </c>
      <c r="E168" s="146" t="s">
        <v>201</v>
      </c>
      <c r="F168" s="140" t="s">
        <v>176</v>
      </c>
      <c r="I168" s="144">
        <v>9</v>
      </c>
      <c r="J168" s="144">
        <v>8.6</v>
      </c>
      <c r="K168" s="144">
        <v>10.4</v>
      </c>
      <c r="L168" s="144">
        <f t="shared" si="8"/>
        <v>36</v>
      </c>
      <c r="M168" s="144">
        <f t="shared" si="9"/>
        <v>34.4</v>
      </c>
      <c r="N168" s="144">
        <f t="shared" si="10"/>
        <v>41.6</v>
      </c>
      <c r="O168" s="138">
        <f t="shared" si="11"/>
        <v>1431.04</v>
      </c>
    </row>
    <row r="169" spans="1:15" x14ac:dyDescent="0.25">
      <c r="A169" s="142">
        <v>168</v>
      </c>
      <c r="B169" s="140" t="s">
        <v>293</v>
      </c>
      <c r="C169" s="140" t="s">
        <v>355</v>
      </c>
      <c r="D169" s="140" t="s">
        <v>786</v>
      </c>
      <c r="E169" s="146" t="s">
        <v>72</v>
      </c>
      <c r="F169" s="140" t="s">
        <v>176</v>
      </c>
      <c r="I169" s="144">
        <v>8.6999999999999993</v>
      </c>
      <c r="J169" s="144">
        <v>6.6</v>
      </c>
      <c r="K169" s="144">
        <v>8.6999999999999993</v>
      </c>
      <c r="L169" s="144">
        <f t="shared" si="8"/>
        <v>34.799999999999997</v>
      </c>
      <c r="M169" s="144">
        <f t="shared" si="9"/>
        <v>26.4</v>
      </c>
      <c r="N169" s="144">
        <f t="shared" si="10"/>
        <v>34.799999999999997</v>
      </c>
      <c r="O169" s="138">
        <f t="shared" si="11"/>
        <v>918.71999999999991</v>
      </c>
    </row>
    <row r="170" spans="1:15" x14ac:dyDescent="0.25">
      <c r="A170" s="142">
        <v>169</v>
      </c>
      <c r="B170" s="140" t="s">
        <v>293</v>
      </c>
      <c r="C170" s="140" t="s">
        <v>356</v>
      </c>
      <c r="D170" s="140" t="s">
        <v>786</v>
      </c>
      <c r="E170" s="146" t="s">
        <v>51</v>
      </c>
      <c r="F170" s="140" t="s">
        <v>159</v>
      </c>
      <c r="G170" s="140" t="s">
        <v>182</v>
      </c>
      <c r="I170" s="144">
        <v>12</v>
      </c>
      <c r="J170" s="144">
        <v>2.2000000000000002</v>
      </c>
      <c r="K170" s="144">
        <v>12</v>
      </c>
      <c r="L170" s="144">
        <f t="shared" si="8"/>
        <v>48</v>
      </c>
      <c r="M170" s="144">
        <f t="shared" si="9"/>
        <v>8.8000000000000007</v>
      </c>
      <c r="N170" s="144">
        <f t="shared" si="10"/>
        <v>48</v>
      </c>
      <c r="O170" s="138">
        <f t="shared" si="11"/>
        <v>422.40000000000003</v>
      </c>
    </row>
    <row r="171" spans="1:15" x14ac:dyDescent="0.25">
      <c r="A171" s="142">
        <v>170</v>
      </c>
      <c r="B171" s="140" t="s">
        <v>293</v>
      </c>
      <c r="C171" s="140" t="s">
        <v>357</v>
      </c>
      <c r="D171" s="140" t="s">
        <v>786</v>
      </c>
      <c r="E171" s="146" t="s">
        <v>1161</v>
      </c>
      <c r="F171" s="140" t="s">
        <v>159</v>
      </c>
      <c r="G171" s="140" t="s">
        <v>182</v>
      </c>
      <c r="I171" s="144">
        <v>10.6</v>
      </c>
      <c r="J171" s="144">
        <v>11.8</v>
      </c>
      <c r="K171" s="144">
        <v>11</v>
      </c>
      <c r="L171" s="144">
        <f t="shared" si="8"/>
        <v>42.4</v>
      </c>
      <c r="M171" s="144">
        <f t="shared" si="9"/>
        <v>47.2</v>
      </c>
      <c r="N171" s="144">
        <f t="shared" si="10"/>
        <v>44</v>
      </c>
      <c r="O171" s="138">
        <f t="shared" si="11"/>
        <v>2076.8000000000002</v>
      </c>
    </row>
    <row r="172" spans="1:15" x14ac:dyDescent="0.25">
      <c r="A172" s="142">
        <v>171</v>
      </c>
      <c r="B172" s="140" t="s">
        <v>293</v>
      </c>
      <c r="C172" s="140" t="s">
        <v>358</v>
      </c>
      <c r="D172" s="140" t="s">
        <v>787</v>
      </c>
      <c r="E172" s="146" t="s">
        <v>1161</v>
      </c>
      <c r="F172" s="140" t="s">
        <v>159</v>
      </c>
      <c r="G172" s="140" t="s">
        <v>182</v>
      </c>
      <c r="I172" s="144">
        <v>12.1</v>
      </c>
      <c r="J172" s="144">
        <v>18.2</v>
      </c>
      <c r="K172" s="144">
        <v>14.2</v>
      </c>
      <c r="L172" s="144">
        <f t="shared" si="8"/>
        <v>48.4</v>
      </c>
      <c r="M172" s="144">
        <f t="shared" si="9"/>
        <v>72.8</v>
      </c>
      <c r="N172" s="144">
        <f t="shared" si="10"/>
        <v>56.8</v>
      </c>
      <c r="O172" s="138">
        <f t="shared" si="11"/>
        <v>4135.04</v>
      </c>
    </row>
    <row r="173" spans="1:15" x14ac:dyDescent="0.25">
      <c r="A173" s="142">
        <v>172</v>
      </c>
      <c r="B173" s="140" t="s">
        <v>293</v>
      </c>
      <c r="C173" s="140" t="s">
        <v>359</v>
      </c>
      <c r="D173" s="140" t="s">
        <v>787</v>
      </c>
      <c r="E173" s="146" t="s">
        <v>199</v>
      </c>
      <c r="F173" s="140" t="s">
        <v>131</v>
      </c>
      <c r="H173" s="140" t="s">
        <v>221</v>
      </c>
      <c r="I173" s="144">
        <v>10.4</v>
      </c>
      <c r="J173" s="144">
        <v>13.2</v>
      </c>
      <c r="K173" s="144">
        <v>13.9</v>
      </c>
      <c r="L173" s="144">
        <f t="shared" si="8"/>
        <v>41.6</v>
      </c>
      <c r="M173" s="144">
        <f t="shared" si="9"/>
        <v>52.8</v>
      </c>
      <c r="N173" s="144">
        <f t="shared" si="10"/>
        <v>55.6</v>
      </c>
      <c r="O173" s="138">
        <f t="shared" si="11"/>
        <v>2935.68</v>
      </c>
    </row>
    <row r="174" spans="1:15" x14ac:dyDescent="0.25">
      <c r="A174" s="142">
        <v>173</v>
      </c>
      <c r="B174" s="140" t="s">
        <v>293</v>
      </c>
      <c r="C174" s="140" t="s">
        <v>360</v>
      </c>
      <c r="D174" s="140" t="s">
        <v>787</v>
      </c>
      <c r="E174" s="146" t="s">
        <v>1161</v>
      </c>
      <c r="F174" s="140" t="s">
        <v>159</v>
      </c>
      <c r="H174" s="140" t="s">
        <v>221</v>
      </c>
      <c r="I174" s="144">
        <v>9.8000000000000007</v>
      </c>
      <c r="J174" s="144">
        <v>21</v>
      </c>
      <c r="K174" s="144">
        <v>12.9</v>
      </c>
      <c r="L174" s="144">
        <f t="shared" si="8"/>
        <v>39.200000000000003</v>
      </c>
      <c r="M174" s="144">
        <f t="shared" si="9"/>
        <v>84</v>
      </c>
      <c r="N174" s="144">
        <f t="shared" si="10"/>
        <v>51.6</v>
      </c>
      <c r="O174" s="138">
        <f t="shared" si="11"/>
        <v>4334.4000000000005</v>
      </c>
    </row>
    <row r="175" spans="1:15" x14ac:dyDescent="0.25">
      <c r="A175" s="142">
        <v>174</v>
      </c>
      <c r="B175" s="140" t="s">
        <v>293</v>
      </c>
      <c r="C175" s="140" t="s">
        <v>361</v>
      </c>
      <c r="D175" s="140" t="s">
        <v>787</v>
      </c>
      <c r="E175" s="146" t="s">
        <v>1160</v>
      </c>
      <c r="F175" s="140" t="s">
        <v>157</v>
      </c>
      <c r="I175" s="144">
        <v>8</v>
      </c>
      <c r="J175" s="144">
        <v>5.7</v>
      </c>
      <c r="K175" s="144">
        <v>10.9</v>
      </c>
      <c r="L175" s="144">
        <f t="shared" si="8"/>
        <v>32</v>
      </c>
      <c r="M175" s="144">
        <f t="shared" si="9"/>
        <v>22.8</v>
      </c>
      <c r="N175" s="144">
        <f t="shared" si="10"/>
        <v>43.6</v>
      </c>
      <c r="O175" s="138">
        <f t="shared" si="11"/>
        <v>994.08</v>
      </c>
    </row>
    <row r="176" spans="1:15" x14ac:dyDescent="0.25">
      <c r="A176" s="142">
        <v>175</v>
      </c>
      <c r="B176" s="140" t="s">
        <v>293</v>
      </c>
      <c r="C176" s="140" t="s">
        <v>362</v>
      </c>
      <c r="D176" s="140" t="s">
        <v>787</v>
      </c>
      <c r="E176" s="146" t="s">
        <v>1161</v>
      </c>
      <c r="F176" s="140" t="s">
        <v>139</v>
      </c>
      <c r="G176" s="140" t="s">
        <v>182</v>
      </c>
      <c r="I176" s="144">
        <v>11.5</v>
      </c>
      <c r="J176" s="144">
        <v>20.399999999999999</v>
      </c>
      <c r="K176" s="144">
        <v>17.2</v>
      </c>
      <c r="L176" s="144">
        <f t="shared" si="8"/>
        <v>46</v>
      </c>
      <c r="M176" s="144">
        <f t="shared" si="9"/>
        <v>81.599999999999994</v>
      </c>
      <c r="N176" s="144">
        <f t="shared" si="10"/>
        <v>68.8</v>
      </c>
      <c r="O176" s="138">
        <f t="shared" si="11"/>
        <v>5614.079999999999</v>
      </c>
    </row>
    <row r="177" spans="1:15" x14ac:dyDescent="0.25">
      <c r="A177" s="142">
        <v>176</v>
      </c>
      <c r="B177" s="140" t="s">
        <v>293</v>
      </c>
      <c r="C177" s="140" t="s">
        <v>363</v>
      </c>
      <c r="D177" s="140" t="s">
        <v>787</v>
      </c>
      <c r="E177" s="146" t="s">
        <v>1160</v>
      </c>
      <c r="F177" s="140" t="s">
        <v>159</v>
      </c>
      <c r="I177" s="144">
        <v>9.6</v>
      </c>
      <c r="J177" s="144">
        <v>5.5</v>
      </c>
      <c r="K177" s="144">
        <v>11.5</v>
      </c>
      <c r="L177" s="144">
        <f t="shared" si="8"/>
        <v>38.4</v>
      </c>
      <c r="M177" s="144">
        <f t="shared" si="9"/>
        <v>22</v>
      </c>
      <c r="N177" s="144">
        <f t="shared" si="10"/>
        <v>46</v>
      </c>
      <c r="O177" s="138">
        <f t="shared" si="11"/>
        <v>1012</v>
      </c>
    </row>
    <row r="178" spans="1:15" x14ac:dyDescent="0.25">
      <c r="A178" s="142">
        <v>177</v>
      </c>
      <c r="B178" s="140" t="s">
        <v>364</v>
      </c>
      <c r="C178" s="140" t="s">
        <v>365</v>
      </c>
      <c r="D178" s="140" t="s">
        <v>788</v>
      </c>
      <c r="E178" s="146" t="s">
        <v>53</v>
      </c>
      <c r="F178" s="140" t="s">
        <v>135</v>
      </c>
      <c r="I178" s="144">
        <v>2.5</v>
      </c>
      <c r="J178" s="144">
        <v>1.4</v>
      </c>
      <c r="K178" s="144">
        <v>2.5</v>
      </c>
      <c r="L178" s="144">
        <f t="shared" si="8"/>
        <v>10</v>
      </c>
      <c r="M178" s="144">
        <f t="shared" si="9"/>
        <v>5.6</v>
      </c>
      <c r="N178" s="144">
        <f t="shared" si="10"/>
        <v>10</v>
      </c>
      <c r="O178" s="138">
        <f t="shared" si="11"/>
        <v>56</v>
      </c>
    </row>
    <row r="179" spans="1:15" x14ac:dyDescent="0.25">
      <c r="A179" s="142">
        <v>178</v>
      </c>
      <c r="B179" s="140" t="s">
        <v>364</v>
      </c>
      <c r="C179" s="140" t="s">
        <v>366</v>
      </c>
      <c r="D179" s="140" t="s">
        <v>788</v>
      </c>
      <c r="E179" s="146" t="s">
        <v>53</v>
      </c>
      <c r="F179" s="140" t="s">
        <v>133</v>
      </c>
      <c r="I179" s="144">
        <v>3</v>
      </c>
      <c r="J179" s="144">
        <v>1.7</v>
      </c>
      <c r="K179" s="144">
        <v>3</v>
      </c>
      <c r="L179" s="144">
        <f t="shared" si="8"/>
        <v>12</v>
      </c>
      <c r="M179" s="144">
        <f t="shared" si="9"/>
        <v>6.8</v>
      </c>
      <c r="N179" s="144">
        <f t="shared" si="10"/>
        <v>12</v>
      </c>
      <c r="O179" s="138">
        <f t="shared" si="11"/>
        <v>81.599999999999994</v>
      </c>
    </row>
    <row r="180" spans="1:15" x14ac:dyDescent="0.25">
      <c r="A180" s="142">
        <v>179</v>
      </c>
      <c r="B180" s="140" t="s">
        <v>364</v>
      </c>
      <c r="C180" s="140" t="s">
        <v>367</v>
      </c>
      <c r="D180" s="140" t="s">
        <v>788</v>
      </c>
      <c r="E180" s="146" t="s">
        <v>53</v>
      </c>
      <c r="F180" s="140" t="s">
        <v>137</v>
      </c>
      <c r="I180" s="144">
        <v>2.5</v>
      </c>
      <c r="J180" s="144">
        <v>1.9</v>
      </c>
      <c r="K180" s="144">
        <v>2.5</v>
      </c>
      <c r="L180" s="144">
        <f t="shared" si="8"/>
        <v>10</v>
      </c>
      <c r="M180" s="144">
        <f t="shared" si="9"/>
        <v>7.6</v>
      </c>
      <c r="N180" s="144">
        <f t="shared" si="10"/>
        <v>10</v>
      </c>
      <c r="O180" s="138">
        <f t="shared" si="11"/>
        <v>76</v>
      </c>
    </row>
    <row r="181" spans="1:15" x14ac:dyDescent="0.25">
      <c r="A181" s="142">
        <v>180</v>
      </c>
      <c r="B181" s="140" t="s">
        <v>364</v>
      </c>
      <c r="C181" s="140" t="s">
        <v>368</v>
      </c>
      <c r="D181" s="140" t="s">
        <v>788</v>
      </c>
      <c r="E181" s="146" t="s">
        <v>70</v>
      </c>
      <c r="F181" s="140" t="s">
        <v>137</v>
      </c>
      <c r="I181" s="144">
        <v>5.4</v>
      </c>
      <c r="J181" s="144">
        <v>3.1</v>
      </c>
      <c r="K181" s="144">
        <v>5.4</v>
      </c>
      <c r="L181" s="144">
        <f t="shared" si="8"/>
        <v>21.6</v>
      </c>
      <c r="M181" s="144">
        <f t="shared" si="9"/>
        <v>12.4</v>
      </c>
      <c r="N181" s="144">
        <f t="shared" si="10"/>
        <v>21.6</v>
      </c>
      <c r="O181" s="138">
        <f t="shared" si="11"/>
        <v>267.84000000000003</v>
      </c>
    </row>
    <row r="182" spans="1:15" x14ac:dyDescent="0.25">
      <c r="A182" s="142">
        <v>181</v>
      </c>
      <c r="B182" s="140" t="s">
        <v>364</v>
      </c>
      <c r="C182" s="140" t="s">
        <v>369</v>
      </c>
      <c r="D182" s="140" t="s">
        <v>788</v>
      </c>
      <c r="E182" s="146" t="s">
        <v>70</v>
      </c>
      <c r="F182" s="140" t="s">
        <v>137</v>
      </c>
      <c r="I182" s="144">
        <v>5.2</v>
      </c>
      <c r="J182" s="144">
        <v>3.4</v>
      </c>
      <c r="K182" s="144">
        <v>5.2</v>
      </c>
      <c r="L182" s="144">
        <f t="shared" si="8"/>
        <v>20.8</v>
      </c>
      <c r="M182" s="144">
        <f t="shared" si="9"/>
        <v>13.6</v>
      </c>
      <c r="N182" s="144">
        <f t="shared" si="10"/>
        <v>20.8</v>
      </c>
      <c r="O182" s="138">
        <f t="shared" si="11"/>
        <v>282.88</v>
      </c>
    </row>
    <row r="183" spans="1:15" x14ac:dyDescent="0.25">
      <c r="A183" s="142">
        <v>182</v>
      </c>
      <c r="B183" s="140" t="s">
        <v>364</v>
      </c>
      <c r="C183" s="140" t="s">
        <v>370</v>
      </c>
      <c r="D183" s="140" t="s">
        <v>788</v>
      </c>
      <c r="E183" s="146" t="s">
        <v>72</v>
      </c>
      <c r="F183" s="140" t="s">
        <v>135</v>
      </c>
      <c r="I183" s="144">
        <v>6.6</v>
      </c>
      <c r="J183" s="144">
        <v>3.6</v>
      </c>
      <c r="K183" s="144">
        <v>6.6</v>
      </c>
      <c r="L183" s="144">
        <f t="shared" si="8"/>
        <v>26.4</v>
      </c>
      <c r="M183" s="144">
        <f t="shared" si="9"/>
        <v>14.4</v>
      </c>
      <c r="N183" s="144">
        <f t="shared" si="10"/>
        <v>26.4</v>
      </c>
      <c r="O183" s="138">
        <f t="shared" si="11"/>
        <v>380.15999999999997</v>
      </c>
    </row>
    <row r="184" spans="1:15" x14ac:dyDescent="0.25">
      <c r="A184" s="142">
        <v>183</v>
      </c>
      <c r="B184" s="140" t="s">
        <v>364</v>
      </c>
      <c r="C184" s="140" t="s">
        <v>371</v>
      </c>
      <c r="D184" s="140" t="s">
        <v>788</v>
      </c>
      <c r="E184" s="146" t="s">
        <v>56</v>
      </c>
      <c r="F184" s="140" t="s">
        <v>133</v>
      </c>
      <c r="I184" s="144">
        <v>4.8</v>
      </c>
      <c r="J184" s="144">
        <v>2.8</v>
      </c>
      <c r="K184" s="144">
        <v>4.8</v>
      </c>
      <c r="L184" s="144">
        <f t="shared" si="8"/>
        <v>19.2</v>
      </c>
      <c r="M184" s="144">
        <f t="shared" si="9"/>
        <v>11.2</v>
      </c>
      <c r="N184" s="144">
        <f t="shared" si="10"/>
        <v>19.2</v>
      </c>
      <c r="O184" s="138">
        <f t="shared" si="11"/>
        <v>215.04</v>
      </c>
    </row>
    <row r="185" spans="1:15" x14ac:dyDescent="0.25">
      <c r="A185" s="142">
        <v>184</v>
      </c>
      <c r="B185" s="140" t="s">
        <v>364</v>
      </c>
      <c r="C185" s="140" t="s">
        <v>372</v>
      </c>
      <c r="D185" s="140" t="s">
        <v>788</v>
      </c>
      <c r="E185" s="146" t="s">
        <v>59</v>
      </c>
      <c r="F185" s="140" t="s">
        <v>133</v>
      </c>
      <c r="I185" s="144">
        <v>7.6</v>
      </c>
      <c r="J185" s="144">
        <v>4</v>
      </c>
      <c r="K185" s="144">
        <v>7.6</v>
      </c>
      <c r="L185" s="144">
        <f t="shared" si="8"/>
        <v>30.4</v>
      </c>
      <c r="M185" s="144">
        <f t="shared" si="9"/>
        <v>16</v>
      </c>
      <c r="N185" s="144">
        <f t="shared" si="10"/>
        <v>30.4</v>
      </c>
      <c r="O185" s="138">
        <f t="shared" si="11"/>
        <v>486.4</v>
      </c>
    </row>
    <row r="186" spans="1:15" x14ac:dyDescent="0.25">
      <c r="A186" s="142">
        <v>185</v>
      </c>
      <c r="B186" s="140" t="s">
        <v>364</v>
      </c>
      <c r="C186" s="140" t="s">
        <v>373</v>
      </c>
      <c r="D186" s="140" t="s">
        <v>788</v>
      </c>
      <c r="E186" s="146" t="s">
        <v>70</v>
      </c>
      <c r="F186" s="140" t="s">
        <v>137</v>
      </c>
      <c r="I186" s="144">
        <v>6.4</v>
      </c>
      <c r="J186" s="144">
        <v>2.5</v>
      </c>
      <c r="K186" s="144">
        <v>6.4</v>
      </c>
      <c r="L186" s="144">
        <f t="shared" si="8"/>
        <v>25.6</v>
      </c>
      <c r="M186" s="144">
        <f t="shared" si="9"/>
        <v>10</v>
      </c>
      <c r="N186" s="144">
        <f t="shared" si="10"/>
        <v>25.6</v>
      </c>
      <c r="O186" s="138">
        <f t="shared" si="11"/>
        <v>256</v>
      </c>
    </row>
    <row r="187" spans="1:15" x14ac:dyDescent="0.25">
      <c r="A187" s="142">
        <v>186</v>
      </c>
      <c r="B187" s="140" t="s">
        <v>364</v>
      </c>
      <c r="C187" s="140" t="s">
        <v>374</v>
      </c>
      <c r="D187" s="140" t="s">
        <v>788</v>
      </c>
      <c r="E187" s="146" t="s">
        <v>70</v>
      </c>
      <c r="F187" s="140" t="s">
        <v>137</v>
      </c>
      <c r="I187" s="144">
        <v>5.5</v>
      </c>
      <c r="J187" s="144">
        <v>4</v>
      </c>
      <c r="K187" s="144">
        <v>5.7</v>
      </c>
      <c r="L187" s="144">
        <f t="shared" si="8"/>
        <v>22</v>
      </c>
      <c r="M187" s="144">
        <f t="shared" si="9"/>
        <v>16</v>
      </c>
      <c r="N187" s="144">
        <f t="shared" si="10"/>
        <v>22.8</v>
      </c>
      <c r="O187" s="138">
        <f t="shared" si="11"/>
        <v>364.8</v>
      </c>
    </row>
    <row r="188" spans="1:15" x14ac:dyDescent="0.25">
      <c r="A188" s="142">
        <v>187</v>
      </c>
      <c r="B188" s="140" t="s">
        <v>364</v>
      </c>
      <c r="C188" s="140" t="s">
        <v>375</v>
      </c>
      <c r="D188" s="140" t="s">
        <v>788</v>
      </c>
      <c r="E188" s="146" t="s">
        <v>59</v>
      </c>
      <c r="F188" s="140" t="s">
        <v>135</v>
      </c>
      <c r="I188" s="144">
        <v>7.8</v>
      </c>
      <c r="J188" s="144">
        <v>4.5999999999999996</v>
      </c>
      <c r="K188" s="144">
        <v>7.8</v>
      </c>
      <c r="L188" s="144">
        <f t="shared" si="8"/>
        <v>31.2</v>
      </c>
      <c r="M188" s="144">
        <f t="shared" si="9"/>
        <v>18.399999999999999</v>
      </c>
      <c r="N188" s="144">
        <f t="shared" si="10"/>
        <v>31.2</v>
      </c>
      <c r="O188" s="138">
        <f t="shared" si="11"/>
        <v>574.07999999999993</v>
      </c>
    </row>
    <row r="189" spans="1:15" x14ac:dyDescent="0.25">
      <c r="A189" s="142">
        <v>188</v>
      </c>
      <c r="B189" s="140" t="s">
        <v>364</v>
      </c>
      <c r="C189" s="140" t="s">
        <v>376</v>
      </c>
      <c r="D189" s="140" t="s">
        <v>788</v>
      </c>
      <c r="E189" s="146" t="s">
        <v>72</v>
      </c>
      <c r="F189" s="140" t="s">
        <v>135</v>
      </c>
      <c r="I189" s="144">
        <v>7.5</v>
      </c>
      <c r="J189" s="144">
        <v>4.4000000000000004</v>
      </c>
      <c r="K189" s="144">
        <v>7.5</v>
      </c>
      <c r="L189" s="144">
        <f t="shared" si="8"/>
        <v>30</v>
      </c>
      <c r="M189" s="144">
        <f t="shared" si="9"/>
        <v>17.600000000000001</v>
      </c>
      <c r="N189" s="144">
        <f t="shared" si="10"/>
        <v>30</v>
      </c>
      <c r="O189" s="138">
        <f t="shared" si="11"/>
        <v>528</v>
      </c>
    </row>
    <row r="190" spans="1:15" x14ac:dyDescent="0.25">
      <c r="A190" s="142">
        <v>189</v>
      </c>
      <c r="B190" s="140" t="s">
        <v>364</v>
      </c>
      <c r="C190" s="140" t="s">
        <v>377</v>
      </c>
      <c r="D190" s="140" t="s">
        <v>789</v>
      </c>
      <c r="E190" s="146" t="s">
        <v>76</v>
      </c>
      <c r="F190" s="140" t="s">
        <v>137</v>
      </c>
      <c r="I190" s="144">
        <v>5.3</v>
      </c>
      <c r="J190" s="144">
        <v>4.0999999999999996</v>
      </c>
      <c r="K190" s="144">
        <v>6</v>
      </c>
      <c r="L190" s="144">
        <f t="shared" si="8"/>
        <v>21.2</v>
      </c>
      <c r="M190" s="144">
        <f t="shared" si="9"/>
        <v>16.399999999999999</v>
      </c>
      <c r="N190" s="144">
        <f t="shared" si="10"/>
        <v>24</v>
      </c>
      <c r="O190" s="138">
        <f t="shared" si="11"/>
        <v>393.59999999999997</v>
      </c>
    </row>
    <row r="191" spans="1:15" x14ac:dyDescent="0.25">
      <c r="A191" s="142">
        <v>190</v>
      </c>
      <c r="B191" s="140" t="s">
        <v>364</v>
      </c>
      <c r="C191" s="140" t="s">
        <v>378</v>
      </c>
      <c r="D191" s="140" t="s">
        <v>790</v>
      </c>
      <c r="E191" s="146" t="s">
        <v>95</v>
      </c>
      <c r="F191" s="140" t="s">
        <v>131</v>
      </c>
      <c r="I191" s="144">
        <v>3.3</v>
      </c>
      <c r="J191" s="144">
        <v>3.7</v>
      </c>
      <c r="K191" s="144">
        <v>3.3</v>
      </c>
      <c r="L191" s="144">
        <f t="shared" si="8"/>
        <v>13.2</v>
      </c>
      <c r="M191" s="144">
        <f t="shared" si="9"/>
        <v>14.8</v>
      </c>
      <c r="N191" s="144">
        <f t="shared" si="10"/>
        <v>13.2</v>
      </c>
      <c r="O191" s="138">
        <f t="shared" si="11"/>
        <v>195.35999999999999</v>
      </c>
    </row>
    <row r="192" spans="1:15" x14ac:dyDescent="0.25">
      <c r="A192" s="142">
        <v>191</v>
      </c>
      <c r="B192" s="140" t="s">
        <v>364</v>
      </c>
      <c r="C192" s="140" t="s">
        <v>379</v>
      </c>
      <c r="D192" s="140" t="s">
        <v>788</v>
      </c>
      <c r="E192" s="146" t="s">
        <v>95</v>
      </c>
      <c r="F192" s="140" t="s">
        <v>137</v>
      </c>
      <c r="I192" s="144">
        <v>2.2999999999999998</v>
      </c>
      <c r="J192" s="144">
        <v>2.6</v>
      </c>
      <c r="K192" s="144">
        <v>2.2999999999999998</v>
      </c>
      <c r="L192" s="144">
        <f t="shared" si="8"/>
        <v>9.1999999999999993</v>
      </c>
      <c r="M192" s="144">
        <f t="shared" si="9"/>
        <v>10.4</v>
      </c>
      <c r="N192" s="144">
        <f t="shared" si="10"/>
        <v>9.1999999999999993</v>
      </c>
      <c r="O192" s="138">
        <f t="shared" si="11"/>
        <v>95.679999999999993</v>
      </c>
    </row>
    <row r="193" spans="1:15" x14ac:dyDescent="0.25">
      <c r="A193" s="142">
        <v>192</v>
      </c>
      <c r="B193" s="140" t="s">
        <v>364</v>
      </c>
      <c r="C193" s="140" t="s">
        <v>380</v>
      </c>
      <c r="D193" s="140" t="s">
        <v>789</v>
      </c>
      <c r="E193" s="146" t="s">
        <v>92</v>
      </c>
      <c r="F193" s="140" t="s">
        <v>131</v>
      </c>
      <c r="I193" s="144">
        <v>3.3</v>
      </c>
      <c r="J193" s="144">
        <v>1.1000000000000001</v>
      </c>
      <c r="K193" s="144">
        <v>4.3</v>
      </c>
      <c r="L193" s="144">
        <f t="shared" si="8"/>
        <v>13.2</v>
      </c>
      <c r="M193" s="144">
        <f t="shared" si="9"/>
        <v>4.4000000000000004</v>
      </c>
      <c r="N193" s="144">
        <f t="shared" si="10"/>
        <v>17.2</v>
      </c>
      <c r="O193" s="138">
        <f t="shared" si="11"/>
        <v>75.680000000000007</v>
      </c>
    </row>
    <row r="194" spans="1:15" x14ac:dyDescent="0.25">
      <c r="A194" s="142">
        <v>193</v>
      </c>
      <c r="B194" s="140" t="s">
        <v>364</v>
      </c>
      <c r="C194" s="140" t="s">
        <v>381</v>
      </c>
      <c r="D194" s="140" t="s">
        <v>791</v>
      </c>
      <c r="E194" s="146" t="s">
        <v>92</v>
      </c>
      <c r="F194" s="140" t="s">
        <v>131</v>
      </c>
      <c r="I194" s="144">
        <v>4.7</v>
      </c>
      <c r="J194" s="144">
        <v>1.6</v>
      </c>
      <c r="K194" s="144">
        <v>5.9</v>
      </c>
      <c r="L194" s="144">
        <f t="shared" ref="L194:L257" si="12">I194*4</f>
        <v>18.8</v>
      </c>
      <c r="M194" s="144">
        <f t="shared" ref="M194:M257" si="13">J194*4</f>
        <v>6.4</v>
      </c>
      <c r="N194" s="144">
        <f t="shared" ref="N194:N257" si="14">K194*4</f>
        <v>23.6</v>
      </c>
      <c r="O194" s="138">
        <f t="shared" ref="O194:O257" si="15">M194*N194</f>
        <v>151.04000000000002</v>
      </c>
    </row>
    <row r="195" spans="1:15" x14ac:dyDescent="0.25">
      <c r="A195" s="142">
        <v>194</v>
      </c>
      <c r="B195" s="140" t="s">
        <v>364</v>
      </c>
      <c r="C195" s="140" t="s">
        <v>382</v>
      </c>
      <c r="D195" s="140" t="s">
        <v>788</v>
      </c>
      <c r="E195" s="146" t="s">
        <v>74</v>
      </c>
      <c r="F195" s="140" t="s">
        <v>139</v>
      </c>
      <c r="I195" s="144">
        <v>2.9</v>
      </c>
      <c r="J195" s="144">
        <v>2.9</v>
      </c>
      <c r="K195" s="144">
        <v>3.6</v>
      </c>
      <c r="L195" s="144">
        <f t="shared" si="12"/>
        <v>11.6</v>
      </c>
      <c r="M195" s="144">
        <f t="shared" si="13"/>
        <v>11.6</v>
      </c>
      <c r="N195" s="144">
        <f t="shared" si="14"/>
        <v>14.4</v>
      </c>
      <c r="O195" s="138">
        <f t="shared" si="15"/>
        <v>167.04</v>
      </c>
    </row>
    <row r="196" spans="1:15" x14ac:dyDescent="0.25">
      <c r="A196" s="142">
        <v>195</v>
      </c>
      <c r="B196" s="140" t="s">
        <v>364</v>
      </c>
      <c r="C196" s="140" t="s">
        <v>383</v>
      </c>
      <c r="D196" s="140" t="s">
        <v>791</v>
      </c>
      <c r="E196" s="146" t="s">
        <v>76</v>
      </c>
      <c r="F196" s="140" t="s">
        <v>131</v>
      </c>
      <c r="I196" s="144">
        <v>2.2999999999999998</v>
      </c>
      <c r="J196" s="144">
        <v>3</v>
      </c>
      <c r="K196" s="144">
        <v>3.8</v>
      </c>
      <c r="L196" s="144">
        <f t="shared" si="12"/>
        <v>9.1999999999999993</v>
      </c>
      <c r="M196" s="144">
        <f t="shared" si="13"/>
        <v>12</v>
      </c>
      <c r="N196" s="144">
        <f t="shared" si="14"/>
        <v>15.2</v>
      </c>
      <c r="O196" s="138">
        <f t="shared" si="15"/>
        <v>182.39999999999998</v>
      </c>
    </row>
    <row r="197" spans="1:15" x14ac:dyDescent="0.25">
      <c r="A197" s="142">
        <v>196</v>
      </c>
      <c r="B197" s="140" t="s">
        <v>364</v>
      </c>
      <c r="C197" s="140" t="s">
        <v>384</v>
      </c>
      <c r="D197" s="140" t="s">
        <v>788</v>
      </c>
      <c r="E197" s="146" t="s">
        <v>76</v>
      </c>
      <c r="F197" s="140" t="s">
        <v>131</v>
      </c>
      <c r="I197" s="144">
        <v>3.4</v>
      </c>
      <c r="J197" s="144">
        <v>4.7</v>
      </c>
      <c r="K197" s="144">
        <v>4.4000000000000004</v>
      </c>
      <c r="L197" s="144">
        <f t="shared" si="12"/>
        <v>13.6</v>
      </c>
      <c r="M197" s="144">
        <f t="shared" si="13"/>
        <v>18.8</v>
      </c>
      <c r="N197" s="144">
        <f t="shared" si="14"/>
        <v>17.600000000000001</v>
      </c>
      <c r="O197" s="138">
        <f t="shared" si="15"/>
        <v>330.88000000000005</v>
      </c>
    </row>
    <row r="198" spans="1:15" x14ac:dyDescent="0.25">
      <c r="A198" s="142">
        <v>197</v>
      </c>
      <c r="B198" s="140" t="s">
        <v>364</v>
      </c>
      <c r="C198" s="140" t="s">
        <v>385</v>
      </c>
      <c r="D198" s="140" t="s">
        <v>788</v>
      </c>
      <c r="E198" s="146" t="s">
        <v>76</v>
      </c>
      <c r="F198" s="140" t="s">
        <v>131</v>
      </c>
      <c r="I198" s="144">
        <v>2.6</v>
      </c>
      <c r="J198" s="144">
        <v>3.8</v>
      </c>
      <c r="K198" s="144">
        <v>4</v>
      </c>
      <c r="L198" s="144">
        <f t="shared" si="12"/>
        <v>10.4</v>
      </c>
      <c r="M198" s="144">
        <f t="shared" si="13"/>
        <v>15.2</v>
      </c>
      <c r="N198" s="144">
        <f t="shared" si="14"/>
        <v>16</v>
      </c>
      <c r="O198" s="138">
        <f t="shared" si="15"/>
        <v>243.2</v>
      </c>
    </row>
    <row r="199" spans="1:15" x14ac:dyDescent="0.25">
      <c r="A199" s="142">
        <v>198</v>
      </c>
      <c r="B199" s="140" t="s">
        <v>364</v>
      </c>
      <c r="C199" s="140" t="s">
        <v>386</v>
      </c>
      <c r="D199" s="140" t="s">
        <v>788</v>
      </c>
      <c r="E199" s="146" t="s">
        <v>76</v>
      </c>
      <c r="F199" s="140" t="s">
        <v>137</v>
      </c>
      <c r="I199" s="144">
        <v>2.7</v>
      </c>
      <c r="J199" s="144">
        <v>4.0999999999999996</v>
      </c>
      <c r="K199" s="144">
        <v>3.8</v>
      </c>
      <c r="L199" s="144">
        <f t="shared" si="12"/>
        <v>10.8</v>
      </c>
      <c r="M199" s="144">
        <f t="shared" si="13"/>
        <v>16.399999999999999</v>
      </c>
      <c r="N199" s="144">
        <f t="shared" si="14"/>
        <v>15.2</v>
      </c>
      <c r="O199" s="138">
        <f t="shared" si="15"/>
        <v>249.27999999999997</v>
      </c>
    </row>
    <row r="200" spans="1:15" x14ac:dyDescent="0.25">
      <c r="A200" s="142">
        <v>199</v>
      </c>
      <c r="B200" s="140" t="s">
        <v>364</v>
      </c>
      <c r="C200" s="140" t="s">
        <v>387</v>
      </c>
      <c r="D200" s="140" t="s">
        <v>791</v>
      </c>
      <c r="E200" s="146" t="s">
        <v>74</v>
      </c>
      <c r="F200" s="140" t="s">
        <v>139</v>
      </c>
      <c r="I200" s="144">
        <v>1.5</v>
      </c>
      <c r="J200" s="144">
        <v>3</v>
      </c>
      <c r="K200" s="144">
        <v>3.1</v>
      </c>
      <c r="L200" s="144">
        <f t="shared" si="12"/>
        <v>6</v>
      </c>
      <c r="M200" s="144">
        <f t="shared" si="13"/>
        <v>12</v>
      </c>
      <c r="N200" s="144">
        <f t="shared" si="14"/>
        <v>12.4</v>
      </c>
      <c r="O200" s="138">
        <f t="shared" si="15"/>
        <v>148.80000000000001</v>
      </c>
    </row>
    <row r="201" spans="1:15" x14ac:dyDescent="0.25">
      <c r="A201" s="142">
        <v>200</v>
      </c>
      <c r="B201" s="140" t="s">
        <v>364</v>
      </c>
      <c r="C201" s="140" t="s">
        <v>388</v>
      </c>
      <c r="D201" s="140" t="s">
        <v>791</v>
      </c>
      <c r="E201" s="146" t="s">
        <v>74</v>
      </c>
      <c r="F201" s="140" t="s">
        <v>139</v>
      </c>
      <c r="I201" s="144">
        <v>1.6</v>
      </c>
      <c r="J201" s="144">
        <v>3.1</v>
      </c>
      <c r="K201" s="144">
        <v>3</v>
      </c>
      <c r="L201" s="144">
        <f t="shared" si="12"/>
        <v>6.4</v>
      </c>
      <c r="M201" s="144">
        <f t="shared" si="13"/>
        <v>12.4</v>
      </c>
      <c r="N201" s="144">
        <f t="shared" si="14"/>
        <v>12</v>
      </c>
      <c r="O201" s="138">
        <f t="shared" si="15"/>
        <v>148.80000000000001</v>
      </c>
    </row>
    <row r="202" spans="1:15" x14ac:dyDescent="0.25">
      <c r="A202" s="142">
        <v>201</v>
      </c>
      <c r="B202" s="140" t="s">
        <v>364</v>
      </c>
      <c r="C202" s="140" t="s">
        <v>389</v>
      </c>
      <c r="D202" s="140" t="s">
        <v>791</v>
      </c>
      <c r="E202" s="146" t="s">
        <v>76</v>
      </c>
      <c r="F202" s="140" t="s">
        <v>139</v>
      </c>
      <c r="I202" s="144">
        <v>2.1</v>
      </c>
      <c r="J202" s="144">
        <v>5.0999999999999996</v>
      </c>
      <c r="K202" s="144">
        <v>3.9</v>
      </c>
      <c r="L202" s="144">
        <f t="shared" si="12"/>
        <v>8.4</v>
      </c>
      <c r="M202" s="144">
        <f t="shared" si="13"/>
        <v>20.399999999999999</v>
      </c>
      <c r="N202" s="144">
        <f t="shared" si="14"/>
        <v>15.6</v>
      </c>
      <c r="O202" s="138">
        <f t="shared" si="15"/>
        <v>318.23999999999995</v>
      </c>
    </row>
    <row r="203" spans="1:15" x14ac:dyDescent="0.25">
      <c r="A203" s="142">
        <v>202</v>
      </c>
      <c r="B203" s="140" t="s">
        <v>364</v>
      </c>
      <c r="C203" s="140" t="s">
        <v>390</v>
      </c>
      <c r="D203" s="140" t="s">
        <v>790</v>
      </c>
      <c r="E203" s="146" t="s">
        <v>74</v>
      </c>
      <c r="F203" s="140" t="s">
        <v>139</v>
      </c>
      <c r="I203" s="144">
        <v>1.5</v>
      </c>
      <c r="J203" s="144">
        <v>2</v>
      </c>
      <c r="K203" s="144">
        <v>2.1</v>
      </c>
      <c r="L203" s="144">
        <f t="shared" si="12"/>
        <v>6</v>
      </c>
      <c r="M203" s="144">
        <f t="shared" si="13"/>
        <v>8</v>
      </c>
      <c r="N203" s="144">
        <f t="shared" si="14"/>
        <v>8.4</v>
      </c>
      <c r="O203" s="138">
        <f t="shared" si="15"/>
        <v>67.2</v>
      </c>
    </row>
    <row r="204" spans="1:15" x14ac:dyDescent="0.25">
      <c r="A204" s="142">
        <v>203</v>
      </c>
      <c r="B204" s="140" t="s">
        <v>364</v>
      </c>
      <c r="C204" s="140" t="s">
        <v>391</v>
      </c>
      <c r="D204" s="140" t="s">
        <v>788</v>
      </c>
      <c r="E204" s="146" t="s">
        <v>78</v>
      </c>
      <c r="F204" s="140" t="s">
        <v>161</v>
      </c>
      <c r="I204" s="144">
        <v>5.3</v>
      </c>
      <c r="J204" s="144">
        <v>7.1</v>
      </c>
      <c r="K204" s="144">
        <v>6.4</v>
      </c>
      <c r="L204" s="144">
        <f t="shared" si="12"/>
        <v>21.2</v>
      </c>
      <c r="M204" s="144">
        <f t="shared" si="13"/>
        <v>28.4</v>
      </c>
      <c r="N204" s="144">
        <f t="shared" si="14"/>
        <v>25.6</v>
      </c>
      <c r="O204" s="138">
        <f t="shared" si="15"/>
        <v>727.04</v>
      </c>
    </row>
    <row r="205" spans="1:15" x14ac:dyDescent="0.25">
      <c r="A205" s="142">
        <v>204</v>
      </c>
      <c r="B205" s="140" t="s">
        <v>364</v>
      </c>
      <c r="C205" s="140" t="s">
        <v>392</v>
      </c>
      <c r="D205" s="140" t="s">
        <v>788</v>
      </c>
      <c r="E205" s="146" t="s">
        <v>78</v>
      </c>
      <c r="F205" s="140" t="s">
        <v>135</v>
      </c>
      <c r="I205" s="144">
        <v>7.8</v>
      </c>
      <c r="J205" s="144">
        <v>9.6</v>
      </c>
      <c r="K205" s="144">
        <v>9.8000000000000007</v>
      </c>
      <c r="L205" s="144">
        <f t="shared" si="12"/>
        <v>31.2</v>
      </c>
      <c r="M205" s="144">
        <f t="shared" si="13"/>
        <v>38.4</v>
      </c>
      <c r="N205" s="144">
        <f t="shared" si="14"/>
        <v>39.200000000000003</v>
      </c>
      <c r="O205" s="138">
        <f t="shared" si="15"/>
        <v>1505.28</v>
      </c>
    </row>
    <row r="206" spans="1:15" x14ac:dyDescent="0.25">
      <c r="A206" s="142">
        <v>205</v>
      </c>
      <c r="B206" s="140" t="s">
        <v>364</v>
      </c>
      <c r="C206" s="140" t="s">
        <v>393</v>
      </c>
      <c r="D206" s="140" t="s">
        <v>792</v>
      </c>
      <c r="E206" s="146" t="s">
        <v>78</v>
      </c>
      <c r="F206" s="140" t="s">
        <v>159</v>
      </c>
      <c r="I206" s="144">
        <v>5</v>
      </c>
      <c r="J206" s="144">
        <v>8.9</v>
      </c>
      <c r="K206" s="144">
        <v>8.1</v>
      </c>
      <c r="L206" s="144">
        <f t="shared" si="12"/>
        <v>20</v>
      </c>
      <c r="M206" s="144">
        <f t="shared" si="13"/>
        <v>35.6</v>
      </c>
      <c r="N206" s="144">
        <f t="shared" si="14"/>
        <v>32.4</v>
      </c>
      <c r="O206" s="138">
        <f t="shared" si="15"/>
        <v>1153.44</v>
      </c>
    </row>
    <row r="207" spans="1:15" x14ac:dyDescent="0.25">
      <c r="A207" s="142">
        <v>206</v>
      </c>
      <c r="B207" s="140" t="s">
        <v>364</v>
      </c>
      <c r="C207" s="140" t="s">
        <v>394</v>
      </c>
      <c r="D207" s="140" t="s">
        <v>792</v>
      </c>
      <c r="E207" s="146" t="s">
        <v>78</v>
      </c>
      <c r="F207" s="140" t="s">
        <v>159</v>
      </c>
      <c r="I207" s="144">
        <v>6.1</v>
      </c>
      <c r="J207" s="144">
        <v>10.4</v>
      </c>
      <c r="K207" s="144">
        <v>9.6999999999999993</v>
      </c>
      <c r="L207" s="144">
        <f t="shared" si="12"/>
        <v>24.4</v>
      </c>
      <c r="M207" s="144">
        <f t="shared" si="13"/>
        <v>41.6</v>
      </c>
      <c r="N207" s="144">
        <f t="shared" si="14"/>
        <v>38.799999999999997</v>
      </c>
      <c r="O207" s="138">
        <f t="shared" si="15"/>
        <v>1614.08</v>
      </c>
    </row>
    <row r="208" spans="1:15" x14ac:dyDescent="0.25">
      <c r="A208" s="142">
        <v>207</v>
      </c>
      <c r="B208" s="140" t="s">
        <v>364</v>
      </c>
      <c r="C208" s="140" t="s">
        <v>395</v>
      </c>
      <c r="D208" s="140" t="s">
        <v>788</v>
      </c>
      <c r="E208" s="146" t="s">
        <v>78</v>
      </c>
      <c r="F208" s="140" t="s">
        <v>159</v>
      </c>
      <c r="I208" s="144">
        <v>6.4</v>
      </c>
      <c r="J208" s="144">
        <v>7.1</v>
      </c>
      <c r="K208" s="144">
        <v>6.9</v>
      </c>
      <c r="L208" s="144">
        <f t="shared" si="12"/>
        <v>25.6</v>
      </c>
      <c r="M208" s="144">
        <f t="shared" si="13"/>
        <v>28.4</v>
      </c>
      <c r="N208" s="144">
        <f t="shared" si="14"/>
        <v>27.6</v>
      </c>
      <c r="O208" s="138">
        <f t="shared" si="15"/>
        <v>783.84</v>
      </c>
    </row>
    <row r="209" spans="1:15" x14ac:dyDescent="0.25">
      <c r="A209" s="142">
        <v>208</v>
      </c>
      <c r="B209" s="140" t="s">
        <v>364</v>
      </c>
      <c r="C209" s="140" t="s">
        <v>396</v>
      </c>
      <c r="D209" s="140" t="s">
        <v>791</v>
      </c>
      <c r="E209" s="146" t="s">
        <v>78</v>
      </c>
      <c r="F209" s="140" t="s">
        <v>145</v>
      </c>
      <c r="I209" s="144">
        <v>7.6</v>
      </c>
      <c r="J209" s="144">
        <v>8.3000000000000007</v>
      </c>
      <c r="K209" s="144">
        <v>8.6</v>
      </c>
      <c r="L209" s="144">
        <f t="shared" si="12"/>
        <v>30.4</v>
      </c>
      <c r="M209" s="144">
        <f t="shared" si="13"/>
        <v>33.200000000000003</v>
      </c>
      <c r="N209" s="144">
        <f t="shared" si="14"/>
        <v>34.4</v>
      </c>
      <c r="O209" s="138">
        <f t="shared" si="15"/>
        <v>1142.0800000000002</v>
      </c>
    </row>
    <row r="210" spans="1:15" x14ac:dyDescent="0.25">
      <c r="A210" s="142">
        <v>209</v>
      </c>
      <c r="B210" s="140" t="s">
        <v>364</v>
      </c>
      <c r="C210" s="140" t="s">
        <v>397</v>
      </c>
      <c r="D210" s="140" t="s">
        <v>789</v>
      </c>
      <c r="E210" s="146" t="s">
        <v>199</v>
      </c>
      <c r="F210" s="140" t="s">
        <v>159</v>
      </c>
      <c r="I210" s="144">
        <v>8.4</v>
      </c>
      <c r="J210" s="144">
        <v>11.5</v>
      </c>
      <c r="K210" s="144">
        <v>11.1</v>
      </c>
      <c r="L210" s="144">
        <f t="shared" si="12"/>
        <v>33.6</v>
      </c>
      <c r="M210" s="144">
        <f t="shared" si="13"/>
        <v>46</v>
      </c>
      <c r="N210" s="144">
        <f t="shared" si="14"/>
        <v>44.4</v>
      </c>
      <c r="O210" s="138">
        <f t="shared" si="15"/>
        <v>2042.3999999999999</v>
      </c>
    </row>
    <row r="211" spans="1:15" x14ac:dyDescent="0.25">
      <c r="A211" s="142">
        <v>210</v>
      </c>
      <c r="B211" s="140" t="s">
        <v>364</v>
      </c>
      <c r="C211" s="140" t="s">
        <v>398</v>
      </c>
      <c r="D211" s="140" t="s">
        <v>791</v>
      </c>
      <c r="E211" s="146" t="s">
        <v>78</v>
      </c>
      <c r="F211" s="140" t="s">
        <v>145</v>
      </c>
      <c r="I211" s="144">
        <v>8.1</v>
      </c>
      <c r="J211" s="144">
        <v>11.1</v>
      </c>
      <c r="K211" s="144">
        <v>10</v>
      </c>
      <c r="L211" s="144">
        <f t="shared" si="12"/>
        <v>32.4</v>
      </c>
      <c r="M211" s="144">
        <f t="shared" si="13"/>
        <v>44.4</v>
      </c>
      <c r="N211" s="144">
        <f t="shared" si="14"/>
        <v>40</v>
      </c>
      <c r="O211" s="138">
        <f t="shared" si="15"/>
        <v>1776</v>
      </c>
    </row>
    <row r="212" spans="1:15" x14ac:dyDescent="0.25">
      <c r="A212" s="142">
        <v>211</v>
      </c>
      <c r="B212" s="140" t="s">
        <v>364</v>
      </c>
      <c r="C212" s="140" t="s">
        <v>400</v>
      </c>
      <c r="D212" s="140" t="s">
        <v>788</v>
      </c>
      <c r="E212" s="146" t="s">
        <v>1161</v>
      </c>
      <c r="F212" s="140" t="s">
        <v>133</v>
      </c>
      <c r="I212" s="144">
        <v>9.5</v>
      </c>
      <c r="J212" s="144">
        <v>13.7</v>
      </c>
      <c r="K212" s="144">
        <v>11.1</v>
      </c>
      <c r="L212" s="144">
        <f t="shared" si="12"/>
        <v>38</v>
      </c>
      <c r="M212" s="144">
        <f t="shared" si="13"/>
        <v>54.8</v>
      </c>
      <c r="N212" s="144">
        <f t="shared" si="14"/>
        <v>44.4</v>
      </c>
      <c r="O212" s="138">
        <f t="shared" si="15"/>
        <v>2433.12</v>
      </c>
    </row>
    <row r="213" spans="1:15" x14ac:dyDescent="0.25">
      <c r="A213" s="142">
        <v>212</v>
      </c>
      <c r="B213" s="140" t="s">
        <v>364</v>
      </c>
      <c r="C213" s="140" t="s">
        <v>401</v>
      </c>
      <c r="D213" s="140" t="s">
        <v>788</v>
      </c>
      <c r="E213" s="146" t="s">
        <v>74</v>
      </c>
      <c r="F213" s="140" t="s">
        <v>139</v>
      </c>
      <c r="I213" s="144">
        <v>2.2999999999999998</v>
      </c>
      <c r="J213" s="144">
        <v>3.4</v>
      </c>
      <c r="K213" s="144">
        <v>3.2</v>
      </c>
      <c r="L213" s="144">
        <f t="shared" si="12"/>
        <v>9.1999999999999993</v>
      </c>
      <c r="M213" s="144">
        <f t="shared" si="13"/>
        <v>13.6</v>
      </c>
      <c r="N213" s="144">
        <f t="shared" si="14"/>
        <v>12.8</v>
      </c>
      <c r="O213" s="138">
        <f t="shared" si="15"/>
        <v>174.08</v>
      </c>
    </row>
    <row r="214" spans="1:15" x14ac:dyDescent="0.25">
      <c r="A214" s="142">
        <v>213</v>
      </c>
      <c r="B214" s="140" t="s">
        <v>364</v>
      </c>
      <c r="C214" s="140" t="s">
        <v>402</v>
      </c>
      <c r="D214" s="140" t="s">
        <v>788</v>
      </c>
      <c r="E214" s="146" t="s">
        <v>74</v>
      </c>
      <c r="F214" s="140" t="s">
        <v>139</v>
      </c>
      <c r="I214" s="144">
        <v>2.2999999999999998</v>
      </c>
      <c r="J214" s="144">
        <v>3.7</v>
      </c>
      <c r="K214" s="144">
        <v>3.3</v>
      </c>
      <c r="L214" s="144">
        <f t="shared" si="12"/>
        <v>9.1999999999999993</v>
      </c>
      <c r="M214" s="144">
        <f t="shared" si="13"/>
        <v>14.8</v>
      </c>
      <c r="N214" s="144">
        <f t="shared" si="14"/>
        <v>13.2</v>
      </c>
      <c r="O214" s="138">
        <f t="shared" si="15"/>
        <v>195.35999999999999</v>
      </c>
    </row>
    <row r="215" spans="1:15" x14ac:dyDescent="0.25">
      <c r="A215" s="142">
        <v>214</v>
      </c>
      <c r="B215" s="140" t="s">
        <v>364</v>
      </c>
      <c r="C215" s="140" t="s">
        <v>403</v>
      </c>
      <c r="D215" s="140" t="s">
        <v>788</v>
      </c>
      <c r="E215" s="146" t="s">
        <v>76</v>
      </c>
      <c r="F215" s="140" t="s">
        <v>139</v>
      </c>
      <c r="I215" s="144">
        <v>3.4</v>
      </c>
      <c r="J215" s="144">
        <v>4.2</v>
      </c>
      <c r="K215" s="144">
        <v>4.0999999999999996</v>
      </c>
      <c r="L215" s="144">
        <f t="shared" si="12"/>
        <v>13.6</v>
      </c>
      <c r="M215" s="144">
        <f t="shared" si="13"/>
        <v>16.8</v>
      </c>
      <c r="N215" s="144">
        <f t="shared" si="14"/>
        <v>16.399999999999999</v>
      </c>
      <c r="O215" s="138">
        <f t="shared" si="15"/>
        <v>275.52</v>
      </c>
    </row>
    <row r="216" spans="1:15" x14ac:dyDescent="0.25">
      <c r="A216" s="142">
        <v>215</v>
      </c>
      <c r="B216" s="140" t="s">
        <v>364</v>
      </c>
      <c r="C216" s="140" t="s">
        <v>404</v>
      </c>
      <c r="D216" s="140" t="s">
        <v>788</v>
      </c>
      <c r="E216" s="146" t="s">
        <v>76</v>
      </c>
      <c r="F216" s="140" t="s">
        <v>139</v>
      </c>
      <c r="I216" s="144">
        <v>3.1</v>
      </c>
      <c r="J216" s="144">
        <v>6.5</v>
      </c>
      <c r="K216" s="144">
        <v>5.9</v>
      </c>
      <c r="L216" s="144">
        <f t="shared" si="12"/>
        <v>12.4</v>
      </c>
      <c r="M216" s="144">
        <f t="shared" si="13"/>
        <v>26</v>
      </c>
      <c r="N216" s="144">
        <f t="shared" si="14"/>
        <v>23.6</v>
      </c>
      <c r="O216" s="138">
        <f t="shared" si="15"/>
        <v>613.6</v>
      </c>
    </row>
    <row r="217" spans="1:15" x14ac:dyDescent="0.25">
      <c r="A217" s="142">
        <v>216</v>
      </c>
      <c r="B217" s="140" t="s">
        <v>364</v>
      </c>
      <c r="C217" s="140" t="s">
        <v>405</v>
      </c>
      <c r="D217" s="140" t="s">
        <v>788</v>
      </c>
      <c r="E217" s="146" t="s">
        <v>76</v>
      </c>
      <c r="F217" s="140" t="s">
        <v>139</v>
      </c>
      <c r="I217" s="144">
        <v>4.0999999999999996</v>
      </c>
      <c r="J217" s="144">
        <v>6.4</v>
      </c>
      <c r="K217" s="144">
        <v>5.6</v>
      </c>
      <c r="L217" s="144">
        <f t="shared" si="12"/>
        <v>16.399999999999999</v>
      </c>
      <c r="M217" s="144">
        <f t="shared" si="13"/>
        <v>25.6</v>
      </c>
      <c r="N217" s="144">
        <f t="shared" si="14"/>
        <v>22.4</v>
      </c>
      <c r="O217" s="138">
        <f t="shared" si="15"/>
        <v>573.43999999999994</v>
      </c>
    </row>
    <row r="218" spans="1:15" x14ac:dyDescent="0.25">
      <c r="A218" s="142">
        <v>217</v>
      </c>
      <c r="B218" s="140" t="s">
        <v>364</v>
      </c>
      <c r="C218" s="140" t="s">
        <v>406</v>
      </c>
      <c r="D218" s="140" t="s">
        <v>788</v>
      </c>
      <c r="E218" s="146" t="s">
        <v>76</v>
      </c>
      <c r="F218" s="140" t="s">
        <v>139</v>
      </c>
      <c r="I218" s="144">
        <v>3.2</v>
      </c>
      <c r="J218" s="144">
        <v>5.6</v>
      </c>
      <c r="K218" s="144">
        <v>5</v>
      </c>
      <c r="L218" s="144">
        <f t="shared" si="12"/>
        <v>12.8</v>
      </c>
      <c r="M218" s="144">
        <f t="shared" si="13"/>
        <v>22.4</v>
      </c>
      <c r="N218" s="144">
        <f t="shared" si="14"/>
        <v>20</v>
      </c>
      <c r="O218" s="138">
        <f t="shared" si="15"/>
        <v>448</v>
      </c>
    </row>
    <row r="219" spans="1:15" x14ac:dyDescent="0.25">
      <c r="A219" s="142">
        <v>218</v>
      </c>
      <c r="B219" s="140" t="s">
        <v>364</v>
      </c>
      <c r="C219" s="140" t="s">
        <v>407</v>
      </c>
      <c r="D219" s="140" t="s">
        <v>788</v>
      </c>
      <c r="E219" s="146" t="s">
        <v>105</v>
      </c>
      <c r="F219" s="140" t="s">
        <v>157</v>
      </c>
      <c r="I219" s="144">
        <v>3.7</v>
      </c>
      <c r="J219" s="144">
        <v>10.4</v>
      </c>
      <c r="K219" s="144">
        <v>8.8000000000000007</v>
      </c>
      <c r="L219" s="144">
        <f t="shared" si="12"/>
        <v>14.8</v>
      </c>
      <c r="M219" s="144">
        <f t="shared" si="13"/>
        <v>41.6</v>
      </c>
      <c r="N219" s="144">
        <f t="shared" si="14"/>
        <v>35.200000000000003</v>
      </c>
      <c r="O219" s="138">
        <f t="shared" si="15"/>
        <v>1464.3200000000002</v>
      </c>
    </row>
    <row r="220" spans="1:15" x14ac:dyDescent="0.25">
      <c r="A220" s="142">
        <v>219</v>
      </c>
      <c r="B220" s="140" t="s">
        <v>364</v>
      </c>
      <c r="C220" s="140" t="s">
        <v>408</v>
      </c>
      <c r="D220" s="140" t="s">
        <v>791</v>
      </c>
      <c r="E220" s="146" t="s">
        <v>103</v>
      </c>
      <c r="F220" s="140" t="s">
        <v>139</v>
      </c>
      <c r="I220" s="144">
        <v>2.6</v>
      </c>
      <c r="J220" s="144">
        <v>5.7</v>
      </c>
      <c r="K220" s="144">
        <v>4.5</v>
      </c>
      <c r="L220" s="144">
        <f t="shared" si="12"/>
        <v>10.4</v>
      </c>
      <c r="M220" s="144">
        <f t="shared" si="13"/>
        <v>22.8</v>
      </c>
      <c r="N220" s="144">
        <f t="shared" si="14"/>
        <v>18</v>
      </c>
      <c r="O220" s="138">
        <f t="shared" si="15"/>
        <v>410.40000000000003</v>
      </c>
    </row>
    <row r="221" spans="1:15" x14ac:dyDescent="0.25">
      <c r="A221" s="142">
        <v>220</v>
      </c>
      <c r="B221" s="140" t="s">
        <v>364</v>
      </c>
      <c r="C221" s="140" t="s">
        <v>409</v>
      </c>
      <c r="D221" s="140" t="s">
        <v>793</v>
      </c>
      <c r="E221" s="146" t="s">
        <v>76</v>
      </c>
      <c r="F221" s="140" t="s">
        <v>139</v>
      </c>
      <c r="I221" s="144">
        <v>3.8</v>
      </c>
      <c r="J221" s="144">
        <v>6</v>
      </c>
      <c r="K221" s="144">
        <v>5.9</v>
      </c>
      <c r="L221" s="144">
        <f t="shared" si="12"/>
        <v>15.2</v>
      </c>
      <c r="M221" s="144">
        <f t="shared" si="13"/>
        <v>24</v>
      </c>
      <c r="N221" s="144">
        <f t="shared" si="14"/>
        <v>23.6</v>
      </c>
      <c r="O221" s="138">
        <f t="shared" si="15"/>
        <v>566.40000000000009</v>
      </c>
    </row>
    <row r="222" spans="1:15" x14ac:dyDescent="0.25">
      <c r="A222" s="142">
        <v>221</v>
      </c>
      <c r="B222" s="140" t="s">
        <v>364</v>
      </c>
      <c r="C222" s="140" t="s">
        <v>399</v>
      </c>
      <c r="D222" s="140" t="s">
        <v>791</v>
      </c>
      <c r="E222" s="146" t="s">
        <v>78</v>
      </c>
      <c r="F222" s="140" t="s">
        <v>141</v>
      </c>
      <c r="I222" s="144">
        <v>4.5999999999999996</v>
      </c>
      <c r="J222" s="144">
        <v>11.1</v>
      </c>
      <c r="K222" s="144">
        <v>9.3000000000000007</v>
      </c>
      <c r="L222" s="144">
        <f t="shared" si="12"/>
        <v>18.399999999999999</v>
      </c>
      <c r="M222" s="144">
        <f t="shared" si="13"/>
        <v>44.4</v>
      </c>
      <c r="N222" s="144">
        <f t="shared" si="14"/>
        <v>37.200000000000003</v>
      </c>
      <c r="O222" s="138">
        <f t="shared" si="15"/>
        <v>1651.68</v>
      </c>
    </row>
    <row r="223" spans="1:15" x14ac:dyDescent="0.25">
      <c r="A223" s="142">
        <v>222</v>
      </c>
      <c r="B223" s="140" t="s">
        <v>364</v>
      </c>
      <c r="C223" s="140" t="s">
        <v>410</v>
      </c>
      <c r="D223" s="140" t="s">
        <v>791</v>
      </c>
      <c r="E223" s="146" t="s">
        <v>74</v>
      </c>
      <c r="F223" s="140" t="s">
        <v>139</v>
      </c>
      <c r="G223" s="140" t="s">
        <v>184</v>
      </c>
      <c r="I223" s="144">
        <v>2.9</v>
      </c>
      <c r="J223" s="144">
        <v>4.0999999999999996</v>
      </c>
      <c r="K223" s="144">
        <v>3.7</v>
      </c>
      <c r="L223" s="144">
        <f t="shared" si="12"/>
        <v>11.6</v>
      </c>
      <c r="M223" s="144">
        <f t="shared" si="13"/>
        <v>16.399999999999999</v>
      </c>
      <c r="N223" s="144">
        <f t="shared" si="14"/>
        <v>14.8</v>
      </c>
      <c r="O223" s="138">
        <f t="shared" si="15"/>
        <v>242.72</v>
      </c>
    </row>
    <row r="224" spans="1:15" x14ac:dyDescent="0.25">
      <c r="A224" s="142">
        <v>223</v>
      </c>
      <c r="B224" s="140" t="s">
        <v>364</v>
      </c>
      <c r="C224" s="140" t="s">
        <v>411</v>
      </c>
      <c r="D224" s="140" t="s">
        <v>789</v>
      </c>
      <c r="E224" s="146" t="s">
        <v>201</v>
      </c>
      <c r="F224" s="140" t="s">
        <v>159</v>
      </c>
      <c r="I224" s="144">
        <v>10</v>
      </c>
      <c r="J224" s="144">
        <v>10</v>
      </c>
      <c r="K224" s="144">
        <v>11.2</v>
      </c>
      <c r="L224" s="144">
        <f t="shared" si="12"/>
        <v>40</v>
      </c>
      <c r="M224" s="144">
        <f t="shared" si="13"/>
        <v>40</v>
      </c>
      <c r="N224" s="144">
        <f t="shared" si="14"/>
        <v>44.8</v>
      </c>
      <c r="O224" s="138">
        <f t="shared" si="15"/>
        <v>1792</v>
      </c>
    </row>
    <row r="225" spans="1:15" x14ac:dyDescent="0.25">
      <c r="A225" s="142">
        <v>224</v>
      </c>
      <c r="B225" s="140" t="s">
        <v>412</v>
      </c>
      <c r="C225" s="140" t="s">
        <v>413</v>
      </c>
      <c r="D225" s="140" t="s">
        <v>794</v>
      </c>
      <c r="E225" s="146" t="s">
        <v>76</v>
      </c>
      <c r="F225" s="140" t="s">
        <v>131</v>
      </c>
      <c r="I225" s="144">
        <v>4</v>
      </c>
      <c r="J225" s="144">
        <v>3.5</v>
      </c>
      <c r="K225" s="144">
        <v>4.8</v>
      </c>
      <c r="L225" s="144">
        <f t="shared" si="12"/>
        <v>16</v>
      </c>
      <c r="M225" s="144">
        <f t="shared" si="13"/>
        <v>14</v>
      </c>
      <c r="N225" s="144">
        <f t="shared" si="14"/>
        <v>19.2</v>
      </c>
      <c r="O225" s="138">
        <f t="shared" si="15"/>
        <v>268.8</v>
      </c>
    </row>
    <row r="226" spans="1:15" x14ac:dyDescent="0.25">
      <c r="A226" s="142">
        <v>225</v>
      </c>
      <c r="B226" s="140" t="s">
        <v>412</v>
      </c>
      <c r="C226" s="140" t="s">
        <v>414</v>
      </c>
      <c r="D226" s="140" t="s">
        <v>794</v>
      </c>
      <c r="E226" s="146" t="s">
        <v>70</v>
      </c>
      <c r="F226" s="140" t="s">
        <v>135</v>
      </c>
      <c r="I226" s="144">
        <v>6.3</v>
      </c>
      <c r="J226" s="144">
        <v>4.4000000000000004</v>
      </c>
      <c r="K226" s="144">
        <v>6.9</v>
      </c>
      <c r="L226" s="144">
        <f t="shared" si="12"/>
        <v>25.2</v>
      </c>
      <c r="M226" s="144">
        <f t="shared" si="13"/>
        <v>17.600000000000001</v>
      </c>
      <c r="N226" s="144">
        <f t="shared" si="14"/>
        <v>27.6</v>
      </c>
      <c r="O226" s="138">
        <f t="shared" si="15"/>
        <v>485.76000000000005</v>
      </c>
    </row>
    <row r="227" spans="1:15" x14ac:dyDescent="0.25">
      <c r="A227" s="142">
        <v>226</v>
      </c>
      <c r="B227" s="140" t="s">
        <v>412</v>
      </c>
      <c r="C227" s="140" t="s">
        <v>415</v>
      </c>
      <c r="D227" s="140" t="s">
        <v>794</v>
      </c>
      <c r="E227" s="146" t="s">
        <v>76</v>
      </c>
      <c r="F227" s="140" t="s">
        <v>131</v>
      </c>
      <c r="I227" s="144">
        <v>5</v>
      </c>
      <c r="J227" s="144">
        <v>3.5</v>
      </c>
      <c r="K227" s="144">
        <v>5.7</v>
      </c>
      <c r="L227" s="144">
        <f t="shared" si="12"/>
        <v>20</v>
      </c>
      <c r="M227" s="144">
        <f t="shared" si="13"/>
        <v>14</v>
      </c>
      <c r="N227" s="144">
        <f t="shared" si="14"/>
        <v>22.8</v>
      </c>
      <c r="O227" s="138">
        <f t="shared" si="15"/>
        <v>319.2</v>
      </c>
    </row>
    <row r="228" spans="1:15" x14ac:dyDescent="0.25">
      <c r="A228" s="142">
        <v>227</v>
      </c>
      <c r="B228" s="140" t="s">
        <v>412</v>
      </c>
      <c r="C228" s="140" t="s">
        <v>416</v>
      </c>
      <c r="D228" s="140" t="s">
        <v>794</v>
      </c>
      <c r="E228" s="146" t="s">
        <v>78</v>
      </c>
      <c r="F228" s="140" t="s">
        <v>131</v>
      </c>
      <c r="I228" s="144">
        <v>8</v>
      </c>
      <c r="J228" s="144">
        <v>6.4</v>
      </c>
      <c r="K228" s="144">
        <v>9.4</v>
      </c>
      <c r="L228" s="144">
        <f t="shared" si="12"/>
        <v>32</v>
      </c>
      <c r="M228" s="144">
        <f t="shared" si="13"/>
        <v>25.6</v>
      </c>
      <c r="N228" s="144">
        <f t="shared" si="14"/>
        <v>37.6</v>
      </c>
      <c r="O228" s="138">
        <f t="shared" si="15"/>
        <v>962.56000000000006</v>
      </c>
    </row>
    <row r="229" spans="1:15" x14ac:dyDescent="0.25">
      <c r="A229" s="142">
        <v>228</v>
      </c>
      <c r="B229" s="140" t="s">
        <v>412</v>
      </c>
      <c r="C229" s="140" t="s">
        <v>417</v>
      </c>
      <c r="D229" s="140" t="s">
        <v>794</v>
      </c>
      <c r="E229" s="146" t="s">
        <v>78</v>
      </c>
      <c r="F229" s="140" t="s">
        <v>131</v>
      </c>
      <c r="I229" s="144">
        <v>5</v>
      </c>
      <c r="J229" s="144">
        <v>4.8</v>
      </c>
      <c r="K229" s="144">
        <v>6.5</v>
      </c>
      <c r="L229" s="144">
        <f t="shared" si="12"/>
        <v>20</v>
      </c>
      <c r="M229" s="144">
        <f t="shared" si="13"/>
        <v>19.2</v>
      </c>
      <c r="N229" s="144">
        <f t="shared" si="14"/>
        <v>26</v>
      </c>
      <c r="O229" s="138">
        <f t="shared" si="15"/>
        <v>499.2</v>
      </c>
    </row>
    <row r="230" spans="1:15" x14ac:dyDescent="0.25">
      <c r="A230" s="142">
        <v>229</v>
      </c>
      <c r="B230" s="140" t="s">
        <v>412</v>
      </c>
      <c r="C230" s="140" t="s">
        <v>418</v>
      </c>
      <c r="D230" s="140" t="s">
        <v>794</v>
      </c>
      <c r="E230" s="146" t="s">
        <v>76</v>
      </c>
      <c r="F230" s="140" t="s">
        <v>131</v>
      </c>
      <c r="I230" s="144">
        <v>4.2</v>
      </c>
      <c r="J230" s="144">
        <v>3.9</v>
      </c>
      <c r="K230" s="144">
        <v>5.3</v>
      </c>
      <c r="L230" s="144">
        <f t="shared" si="12"/>
        <v>16.8</v>
      </c>
      <c r="M230" s="144">
        <f t="shared" si="13"/>
        <v>15.6</v>
      </c>
      <c r="N230" s="144">
        <f t="shared" si="14"/>
        <v>21.2</v>
      </c>
      <c r="O230" s="138">
        <f t="shared" si="15"/>
        <v>330.71999999999997</v>
      </c>
    </row>
    <row r="231" spans="1:15" x14ac:dyDescent="0.25">
      <c r="A231" s="142">
        <v>230</v>
      </c>
      <c r="B231" s="140" t="s">
        <v>412</v>
      </c>
      <c r="C231" s="140" t="s">
        <v>419</v>
      </c>
      <c r="D231" s="140" t="s">
        <v>794</v>
      </c>
      <c r="E231" s="146" t="s">
        <v>78</v>
      </c>
      <c r="F231" s="140" t="s">
        <v>131</v>
      </c>
      <c r="I231" s="144">
        <v>5</v>
      </c>
      <c r="J231" s="144">
        <v>5.4</v>
      </c>
      <c r="K231" s="144">
        <v>7.4</v>
      </c>
      <c r="L231" s="144">
        <f t="shared" si="12"/>
        <v>20</v>
      </c>
      <c r="M231" s="144">
        <f t="shared" si="13"/>
        <v>21.6</v>
      </c>
      <c r="N231" s="144">
        <f t="shared" si="14"/>
        <v>29.6</v>
      </c>
      <c r="O231" s="138">
        <f t="shared" si="15"/>
        <v>639.36000000000013</v>
      </c>
    </row>
    <row r="232" spans="1:15" x14ac:dyDescent="0.25">
      <c r="A232" s="142">
        <v>231</v>
      </c>
      <c r="B232" s="140" t="s">
        <v>412</v>
      </c>
      <c r="C232" s="140" t="s">
        <v>420</v>
      </c>
      <c r="D232" s="140" t="s">
        <v>794</v>
      </c>
      <c r="E232" s="146" t="s">
        <v>78</v>
      </c>
      <c r="F232" s="140" t="s">
        <v>131</v>
      </c>
      <c r="I232" s="144">
        <v>3.8</v>
      </c>
      <c r="J232" s="144">
        <v>6.1</v>
      </c>
      <c r="K232" s="144">
        <v>6.7</v>
      </c>
      <c r="L232" s="144">
        <f t="shared" si="12"/>
        <v>15.2</v>
      </c>
      <c r="M232" s="144">
        <f t="shared" si="13"/>
        <v>24.4</v>
      </c>
      <c r="N232" s="144">
        <f t="shared" si="14"/>
        <v>26.8</v>
      </c>
      <c r="O232" s="138">
        <f t="shared" si="15"/>
        <v>653.91999999999996</v>
      </c>
    </row>
    <row r="233" spans="1:15" x14ac:dyDescent="0.25">
      <c r="A233" s="142">
        <v>232</v>
      </c>
      <c r="B233" s="140" t="s">
        <v>412</v>
      </c>
      <c r="C233" s="140" t="s">
        <v>421</v>
      </c>
      <c r="D233" s="140" t="s">
        <v>794</v>
      </c>
      <c r="E233" s="146" t="s">
        <v>76</v>
      </c>
      <c r="F233" s="140" t="s">
        <v>135</v>
      </c>
      <c r="I233" s="144">
        <v>5</v>
      </c>
      <c r="J233" s="144">
        <v>4.5</v>
      </c>
      <c r="K233" s="144">
        <v>5.9</v>
      </c>
      <c r="L233" s="144">
        <f t="shared" si="12"/>
        <v>20</v>
      </c>
      <c r="M233" s="144">
        <f t="shared" si="13"/>
        <v>18</v>
      </c>
      <c r="N233" s="144">
        <f t="shared" si="14"/>
        <v>23.6</v>
      </c>
      <c r="O233" s="138">
        <f t="shared" si="15"/>
        <v>424.8</v>
      </c>
    </row>
    <row r="234" spans="1:15" x14ac:dyDescent="0.25">
      <c r="A234" s="142">
        <v>233</v>
      </c>
      <c r="B234" s="140" t="s">
        <v>412</v>
      </c>
      <c r="C234" s="140" t="s">
        <v>422</v>
      </c>
      <c r="D234" s="140" t="s">
        <v>794</v>
      </c>
      <c r="E234" s="146" t="s">
        <v>76</v>
      </c>
      <c r="F234" s="140" t="s">
        <v>131</v>
      </c>
      <c r="I234" s="144">
        <v>4.3</v>
      </c>
      <c r="J234" s="144">
        <v>4.5</v>
      </c>
      <c r="K234" s="144">
        <v>5.6</v>
      </c>
      <c r="L234" s="144">
        <f t="shared" si="12"/>
        <v>17.2</v>
      </c>
      <c r="M234" s="144">
        <f t="shared" si="13"/>
        <v>18</v>
      </c>
      <c r="N234" s="144">
        <f t="shared" si="14"/>
        <v>22.4</v>
      </c>
      <c r="O234" s="138">
        <f t="shared" si="15"/>
        <v>403.2</v>
      </c>
    </row>
    <row r="235" spans="1:15" x14ac:dyDescent="0.25">
      <c r="A235" s="142">
        <v>234</v>
      </c>
      <c r="B235" s="140" t="s">
        <v>412</v>
      </c>
      <c r="C235" s="140" t="s">
        <v>423</v>
      </c>
      <c r="D235" s="140" t="s">
        <v>794</v>
      </c>
      <c r="E235" s="146" t="s">
        <v>78</v>
      </c>
      <c r="F235" s="140" t="s">
        <v>131</v>
      </c>
      <c r="I235" s="144">
        <v>4.3</v>
      </c>
      <c r="J235" s="144">
        <v>5.8</v>
      </c>
      <c r="K235" s="144">
        <v>6.7</v>
      </c>
      <c r="L235" s="144">
        <f t="shared" si="12"/>
        <v>17.2</v>
      </c>
      <c r="M235" s="144">
        <f t="shared" si="13"/>
        <v>23.2</v>
      </c>
      <c r="N235" s="144">
        <f t="shared" si="14"/>
        <v>26.8</v>
      </c>
      <c r="O235" s="138">
        <f t="shared" si="15"/>
        <v>621.76</v>
      </c>
    </row>
    <row r="236" spans="1:15" x14ac:dyDescent="0.25">
      <c r="A236" s="142">
        <v>235</v>
      </c>
      <c r="B236" s="140" t="s">
        <v>412</v>
      </c>
      <c r="C236" s="140" t="s">
        <v>424</v>
      </c>
      <c r="D236" s="140" t="s">
        <v>794</v>
      </c>
      <c r="E236" s="146" t="s">
        <v>201</v>
      </c>
      <c r="F236" s="140" t="s">
        <v>135</v>
      </c>
      <c r="I236" s="144">
        <v>10.1</v>
      </c>
      <c r="J236" s="144">
        <v>6.5</v>
      </c>
      <c r="K236" s="144">
        <v>10.3</v>
      </c>
      <c r="L236" s="144">
        <f t="shared" si="12"/>
        <v>40.4</v>
      </c>
      <c r="M236" s="144">
        <f t="shared" si="13"/>
        <v>26</v>
      </c>
      <c r="N236" s="144">
        <f t="shared" si="14"/>
        <v>41.2</v>
      </c>
      <c r="O236" s="138">
        <f t="shared" si="15"/>
        <v>1071.2</v>
      </c>
    </row>
    <row r="237" spans="1:15" x14ac:dyDescent="0.25">
      <c r="A237" s="142">
        <v>236</v>
      </c>
      <c r="B237" s="140" t="s">
        <v>412</v>
      </c>
      <c r="C237" s="140" t="s">
        <v>425</v>
      </c>
      <c r="D237" s="140" t="s">
        <v>794</v>
      </c>
      <c r="E237" s="146" t="s">
        <v>201</v>
      </c>
      <c r="F237" s="140" t="s">
        <v>131</v>
      </c>
      <c r="I237" s="144">
        <v>11.1</v>
      </c>
      <c r="J237" s="144">
        <v>8</v>
      </c>
      <c r="K237" s="144">
        <v>11.9</v>
      </c>
      <c r="L237" s="144">
        <f t="shared" si="12"/>
        <v>44.4</v>
      </c>
      <c r="M237" s="144">
        <f t="shared" si="13"/>
        <v>32</v>
      </c>
      <c r="N237" s="144">
        <f t="shared" si="14"/>
        <v>47.6</v>
      </c>
      <c r="O237" s="138">
        <f t="shared" si="15"/>
        <v>1523.2</v>
      </c>
    </row>
    <row r="238" spans="1:15" x14ac:dyDescent="0.25">
      <c r="A238" s="142">
        <v>237</v>
      </c>
      <c r="B238" s="140" t="s">
        <v>412</v>
      </c>
      <c r="C238" s="140" t="s">
        <v>426</v>
      </c>
      <c r="D238" s="140" t="s">
        <v>794</v>
      </c>
      <c r="E238" s="146" t="s">
        <v>201</v>
      </c>
      <c r="F238" s="140" t="s">
        <v>165</v>
      </c>
      <c r="I238" s="144">
        <v>10</v>
      </c>
      <c r="J238" s="144">
        <v>7.1</v>
      </c>
      <c r="K238" s="144">
        <v>10.7</v>
      </c>
      <c r="L238" s="144">
        <f t="shared" si="12"/>
        <v>40</v>
      </c>
      <c r="M238" s="144">
        <f t="shared" si="13"/>
        <v>28.4</v>
      </c>
      <c r="N238" s="144">
        <f t="shared" si="14"/>
        <v>42.8</v>
      </c>
      <c r="O238" s="138">
        <f t="shared" si="15"/>
        <v>1215.5199999999998</v>
      </c>
    </row>
    <row r="239" spans="1:15" x14ac:dyDescent="0.25">
      <c r="A239" s="142">
        <v>238</v>
      </c>
      <c r="B239" s="140" t="s">
        <v>412</v>
      </c>
      <c r="C239" s="140" t="s">
        <v>427</v>
      </c>
      <c r="D239" s="140" t="s">
        <v>794</v>
      </c>
      <c r="E239" s="146" t="s">
        <v>78</v>
      </c>
      <c r="F239" s="140" t="s">
        <v>165</v>
      </c>
      <c r="I239" s="144">
        <v>7</v>
      </c>
      <c r="J239" s="144">
        <v>6.5</v>
      </c>
      <c r="K239" s="144">
        <v>8.4</v>
      </c>
      <c r="L239" s="144">
        <f t="shared" si="12"/>
        <v>28</v>
      </c>
      <c r="M239" s="144">
        <f t="shared" si="13"/>
        <v>26</v>
      </c>
      <c r="N239" s="144">
        <f t="shared" si="14"/>
        <v>33.6</v>
      </c>
      <c r="O239" s="138">
        <f t="shared" si="15"/>
        <v>873.6</v>
      </c>
    </row>
    <row r="240" spans="1:15" x14ac:dyDescent="0.25">
      <c r="A240" s="142">
        <v>239</v>
      </c>
      <c r="B240" s="140" t="s">
        <v>412</v>
      </c>
      <c r="C240" s="140" t="s">
        <v>428</v>
      </c>
      <c r="D240" s="140" t="s">
        <v>794</v>
      </c>
      <c r="E240" s="146" t="s">
        <v>199</v>
      </c>
      <c r="F240" s="140" t="s">
        <v>131</v>
      </c>
      <c r="I240" s="144">
        <v>10</v>
      </c>
      <c r="J240" s="144">
        <v>8.5</v>
      </c>
      <c r="K240" s="144">
        <v>11.5</v>
      </c>
      <c r="L240" s="144">
        <f t="shared" si="12"/>
        <v>40</v>
      </c>
      <c r="M240" s="144">
        <f t="shared" si="13"/>
        <v>34</v>
      </c>
      <c r="N240" s="144">
        <f t="shared" si="14"/>
        <v>46</v>
      </c>
      <c r="O240" s="138">
        <f t="shared" si="15"/>
        <v>1564</v>
      </c>
    </row>
    <row r="241" spans="1:15" x14ac:dyDescent="0.25">
      <c r="A241" s="142">
        <v>240</v>
      </c>
      <c r="B241" s="140" t="s">
        <v>412</v>
      </c>
      <c r="C241" s="140" t="s">
        <v>429</v>
      </c>
      <c r="D241" s="140" t="s">
        <v>794</v>
      </c>
      <c r="E241" s="146" t="s">
        <v>199</v>
      </c>
      <c r="F241" s="140" t="s">
        <v>131</v>
      </c>
      <c r="I241" s="144">
        <v>10</v>
      </c>
      <c r="J241" s="144">
        <v>8.6999999999999993</v>
      </c>
      <c r="K241" s="144">
        <v>11.6</v>
      </c>
      <c r="L241" s="144">
        <f t="shared" si="12"/>
        <v>40</v>
      </c>
      <c r="M241" s="144">
        <f t="shared" si="13"/>
        <v>34.799999999999997</v>
      </c>
      <c r="N241" s="144">
        <f t="shared" si="14"/>
        <v>46.4</v>
      </c>
      <c r="O241" s="138">
        <f t="shared" si="15"/>
        <v>1614.7199999999998</v>
      </c>
    </row>
    <row r="242" spans="1:15" x14ac:dyDescent="0.25">
      <c r="A242" s="142">
        <v>241</v>
      </c>
      <c r="B242" s="140" t="s">
        <v>412</v>
      </c>
      <c r="C242" s="140" t="s">
        <v>430</v>
      </c>
      <c r="D242" s="140" t="s">
        <v>794</v>
      </c>
      <c r="E242" s="146" t="s">
        <v>199</v>
      </c>
      <c r="F242" s="140" t="s">
        <v>165</v>
      </c>
      <c r="I242" s="144">
        <v>10</v>
      </c>
      <c r="J242" s="144">
        <v>11.3</v>
      </c>
      <c r="K242" s="144">
        <v>13.5</v>
      </c>
      <c r="L242" s="144">
        <f t="shared" si="12"/>
        <v>40</v>
      </c>
      <c r="M242" s="144">
        <f t="shared" si="13"/>
        <v>45.2</v>
      </c>
      <c r="N242" s="144">
        <f t="shared" si="14"/>
        <v>54</v>
      </c>
      <c r="O242" s="138">
        <f t="shared" si="15"/>
        <v>2440.8000000000002</v>
      </c>
    </row>
    <row r="243" spans="1:15" x14ac:dyDescent="0.25">
      <c r="A243" s="142">
        <v>242</v>
      </c>
      <c r="B243" s="140" t="s">
        <v>412</v>
      </c>
      <c r="C243" s="140" t="s">
        <v>431</v>
      </c>
      <c r="D243" s="140" t="s">
        <v>794</v>
      </c>
      <c r="E243" s="146" t="s">
        <v>199</v>
      </c>
      <c r="F243" s="140" t="s">
        <v>131</v>
      </c>
      <c r="I243" s="144">
        <v>8.5</v>
      </c>
      <c r="J243" s="144">
        <v>8.9</v>
      </c>
      <c r="K243" s="144">
        <v>11</v>
      </c>
      <c r="L243" s="144">
        <f t="shared" si="12"/>
        <v>34</v>
      </c>
      <c r="M243" s="144">
        <f t="shared" si="13"/>
        <v>35.6</v>
      </c>
      <c r="N243" s="144">
        <f t="shared" si="14"/>
        <v>44</v>
      </c>
      <c r="O243" s="138">
        <f t="shared" si="15"/>
        <v>1566.4</v>
      </c>
    </row>
    <row r="244" spans="1:15" x14ac:dyDescent="0.25">
      <c r="A244" s="142">
        <v>243</v>
      </c>
      <c r="B244" s="140" t="s">
        <v>412</v>
      </c>
      <c r="C244" s="140" t="s">
        <v>432</v>
      </c>
      <c r="D244" s="140" t="s">
        <v>794</v>
      </c>
      <c r="E244" s="146" t="s">
        <v>78</v>
      </c>
      <c r="F244" s="140" t="s">
        <v>165</v>
      </c>
      <c r="I244" s="144">
        <v>6.7</v>
      </c>
      <c r="J244" s="144">
        <v>5.7</v>
      </c>
      <c r="K244" s="144">
        <v>7.7</v>
      </c>
      <c r="L244" s="144">
        <f t="shared" si="12"/>
        <v>26.8</v>
      </c>
      <c r="M244" s="144">
        <f t="shared" si="13"/>
        <v>22.8</v>
      </c>
      <c r="N244" s="144">
        <f t="shared" si="14"/>
        <v>30.8</v>
      </c>
      <c r="O244" s="138">
        <f t="shared" si="15"/>
        <v>702.24</v>
      </c>
    </row>
    <row r="245" spans="1:15" x14ac:dyDescent="0.25">
      <c r="A245" s="142">
        <v>244</v>
      </c>
      <c r="B245" s="140" t="s">
        <v>412</v>
      </c>
      <c r="C245" s="140" t="s">
        <v>433</v>
      </c>
      <c r="D245" s="140" t="s">
        <v>794</v>
      </c>
      <c r="E245" s="146" t="s">
        <v>78</v>
      </c>
      <c r="F245" s="140" t="s">
        <v>165</v>
      </c>
      <c r="I245" s="144">
        <v>6.2</v>
      </c>
      <c r="J245" s="144">
        <v>5.5</v>
      </c>
      <c r="K245" s="144">
        <v>7.3</v>
      </c>
      <c r="L245" s="144">
        <f t="shared" si="12"/>
        <v>24.8</v>
      </c>
      <c r="M245" s="144">
        <f t="shared" si="13"/>
        <v>22</v>
      </c>
      <c r="N245" s="144">
        <f t="shared" si="14"/>
        <v>29.2</v>
      </c>
      <c r="O245" s="138">
        <f t="shared" si="15"/>
        <v>642.4</v>
      </c>
    </row>
    <row r="246" spans="1:15" x14ac:dyDescent="0.25">
      <c r="A246" s="142">
        <v>245</v>
      </c>
      <c r="B246" s="140" t="s">
        <v>412</v>
      </c>
      <c r="C246" s="140" t="s">
        <v>434</v>
      </c>
      <c r="D246" s="140" t="s">
        <v>794</v>
      </c>
      <c r="E246" s="146" t="s">
        <v>78</v>
      </c>
      <c r="F246" s="140" t="s">
        <v>165</v>
      </c>
      <c r="I246" s="144">
        <v>7.5</v>
      </c>
      <c r="J246" s="144">
        <v>6.4</v>
      </c>
      <c r="K246" s="144">
        <v>8.6</v>
      </c>
      <c r="L246" s="144">
        <f t="shared" si="12"/>
        <v>30</v>
      </c>
      <c r="M246" s="144">
        <f t="shared" si="13"/>
        <v>25.6</v>
      </c>
      <c r="N246" s="144">
        <f t="shared" si="14"/>
        <v>34.4</v>
      </c>
      <c r="O246" s="138">
        <f t="shared" si="15"/>
        <v>880.64</v>
      </c>
    </row>
    <row r="247" spans="1:15" x14ac:dyDescent="0.25">
      <c r="A247" s="142">
        <v>246</v>
      </c>
      <c r="B247" s="140" t="s">
        <v>412</v>
      </c>
      <c r="C247" s="140" t="s">
        <v>435</v>
      </c>
      <c r="D247" s="140" t="s">
        <v>794</v>
      </c>
      <c r="E247" s="146" t="s">
        <v>78</v>
      </c>
      <c r="F247" s="140" t="s">
        <v>165</v>
      </c>
      <c r="I247" s="144">
        <v>8</v>
      </c>
      <c r="J247" s="144">
        <v>7.5</v>
      </c>
      <c r="K247" s="144">
        <v>9.6</v>
      </c>
      <c r="L247" s="144">
        <f t="shared" si="12"/>
        <v>32</v>
      </c>
      <c r="M247" s="144">
        <f t="shared" si="13"/>
        <v>30</v>
      </c>
      <c r="N247" s="144">
        <f t="shared" si="14"/>
        <v>38.4</v>
      </c>
      <c r="O247" s="138">
        <f t="shared" si="15"/>
        <v>1152</v>
      </c>
    </row>
    <row r="248" spans="1:15" x14ac:dyDescent="0.25">
      <c r="A248" s="142">
        <v>247</v>
      </c>
      <c r="B248" s="140" t="s">
        <v>412</v>
      </c>
      <c r="C248" s="140" t="s">
        <v>436</v>
      </c>
      <c r="D248" s="140" t="s">
        <v>794</v>
      </c>
      <c r="E248" s="146" t="s">
        <v>76</v>
      </c>
      <c r="F248" s="140" t="s">
        <v>165</v>
      </c>
      <c r="I248" s="144">
        <v>4.2</v>
      </c>
      <c r="J248" s="144">
        <v>3.9</v>
      </c>
      <c r="K248" s="144">
        <v>5</v>
      </c>
      <c r="L248" s="144">
        <f t="shared" si="12"/>
        <v>16.8</v>
      </c>
      <c r="M248" s="144">
        <f t="shared" si="13"/>
        <v>15.6</v>
      </c>
      <c r="N248" s="144">
        <f t="shared" si="14"/>
        <v>20</v>
      </c>
      <c r="O248" s="138">
        <f t="shared" si="15"/>
        <v>312</v>
      </c>
    </row>
    <row r="249" spans="1:15" x14ac:dyDescent="0.25">
      <c r="A249" s="142">
        <v>248</v>
      </c>
      <c r="B249" s="140" t="s">
        <v>412</v>
      </c>
      <c r="C249" s="140" t="s">
        <v>437</v>
      </c>
      <c r="D249" s="140" t="s">
        <v>794</v>
      </c>
      <c r="E249" s="146" t="s">
        <v>78</v>
      </c>
      <c r="F249" s="140" t="s">
        <v>131</v>
      </c>
      <c r="I249" s="144">
        <v>6.1</v>
      </c>
      <c r="J249" s="144">
        <v>5.0999999999999996</v>
      </c>
      <c r="K249" s="144">
        <v>7</v>
      </c>
      <c r="L249" s="144">
        <f t="shared" si="12"/>
        <v>24.4</v>
      </c>
      <c r="M249" s="144">
        <f t="shared" si="13"/>
        <v>20.399999999999999</v>
      </c>
      <c r="N249" s="144">
        <f t="shared" si="14"/>
        <v>28</v>
      </c>
      <c r="O249" s="138">
        <f t="shared" si="15"/>
        <v>571.19999999999993</v>
      </c>
    </row>
    <row r="250" spans="1:15" x14ac:dyDescent="0.25">
      <c r="A250" s="142">
        <v>249</v>
      </c>
      <c r="B250" s="140" t="s">
        <v>412</v>
      </c>
      <c r="C250" s="140" t="s">
        <v>438</v>
      </c>
      <c r="D250" s="140" t="s">
        <v>794</v>
      </c>
      <c r="E250" s="146" t="s">
        <v>199</v>
      </c>
      <c r="F250" s="140" t="s">
        <v>137</v>
      </c>
      <c r="I250" s="144">
        <v>10.6</v>
      </c>
      <c r="J250" s="144">
        <v>8.6</v>
      </c>
      <c r="K250" s="144">
        <v>11.8</v>
      </c>
      <c r="L250" s="144">
        <f t="shared" si="12"/>
        <v>42.4</v>
      </c>
      <c r="M250" s="144">
        <f t="shared" si="13"/>
        <v>34.4</v>
      </c>
      <c r="N250" s="144">
        <f t="shared" si="14"/>
        <v>47.2</v>
      </c>
      <c r="O250" s="138">
        <f t="shared" si="15"/>
        <v>1623.68</v>
      </c>
    </row>
    <row r="251" spans="1:15" x14ac:dyDescent="0.25">
      <c r="A251" s="142">
        <v>250</v>
      </c>
      <c r="B251" s="140" t="s">
        <v>412</v>
      </c>
      <c r="C251" s="140" t="s">
        <v>439</v>
      </c>
      <c r="D251" s="140" t="s">
        <v>794</v>
      </c>
      <c r="E251" s="146" t="s">
        <v>199</v>
      </c>
      <c r="F251" s="140" t="s">
        <v>131</v>
      </c>
      <c r="I251" s="144">
        <v>10</v>
      </c>
      <c r="J251" s="144">
        <v>11.9</v>
      </c>
      <c r="K251" s="144">
        <v>14</v>
      </c>
      <c r="L251" s="144">
        <f t="shared" si="12"/>
        <v>40</v>
      </c>
      <c r="M251" s="144">
        <f t="shared" si="13"/>
        <v>47.6</v>
      </c>
      <c r="N251" s="144">
        <f t="shared" si="14"/>
        <v>56</v>
      </c>
      <c r="O251" s="138">
        <f t="shared" si="15"/>
        <v>2665.6</v>
      </c>
    </row>
    <row r="252" spans="1:15" x14ac:dyDescent="0.25">
      <c r="A252" s="142">
        <v>251</v>
      </c>
      <c r="B252" s="140" t="s">
        <v>412</v>
      </c>
      <c r="C252" s="140" t="s">
        <v>440</v>
      </c>
      <c r="D252" s="140" t="s">
        <v>794</v>
      </c>
      <c r="E252" s="146" t="s">
        <v>78</v>
      </c>
      <c r="F252" s="140" t="s">
        <v>165</v>
      </c>
      <c r="I252" s="144">
        <v>6.4</v>
      </c>
      <c r="J252" s="144">
        <v>5.2</v>
      </c>
      <c r="K252" s="144">
        <v>7.1</v>
      </c>
      <c r="L252" s="144">
        <f t="shared" si="12"/>
        <v>25.6</v>
      </c>
      <c r="M252" s="144">
        <f t="shared" si="13"/>
        <v>20.8</v>
      </c>
      <c r="N252" s="144">
        <f t="shared" si="14"/>
        <v>28.4</v>
      </c>
      <c r="O252" s="138">
        <f t="shared" si="15"/>
        <v>590.72</v>
      </c>
    </row>
    <row r="253" spans="1:15" x14ac:dyDescent="0.25">
      <c r="A253" s="142">
        <v>252</v>
      </c>
      <c r="B253" s="140" t="s">
        <v>412</v>
      </c>
      <c r="C253" s="140" t="s">
        <v>441</v>
      </c>
      <c r="D253" s="140" t="s">
        <v>794</v>
      </c>
      <c r="E253" s="146" t="s">
        <v>78</v>
      </c>
      <c r="F253" s="140" t="s">
        <v>131</v>
      </c>
      <c r="I253" s="144">
        <v>5.3</v>
      </c>
      <c r="J253" s="144">
        <v>5.6</v>
      </c>
      <c r="K253" s="144">
        <v>6.8</v>
      </c>
      <c r="L253" s="144">
        <f t="shared" si="12"/>
        <v>21.2</v>
      </c>
      <c r="M253" s="144">
        <f t="shared" si="13"/>
        <v>22.4</v>
      </c>
      <c r="N253" s="144">
        <f t="shared" si="14"/>
        <v>27.2</v>
      </c>
      <c r="O253" s="138">
        <f t="shared" si="15"/>
        <v>609.28</v>
      </c>
    </row>
    <row r="254" spans="1:15" x14ac:dyDescent="0.25">
      <c r="A254" s="142">
        <v>253</v>
      </c>
      <c r="B254" s="140" t="s">
        <v>412</v>
      </c>
      <c r="C254" s="140" t="s">
        <v>442</v>
      </c>
      <c r="D254" s="140" t="s">
        <v>794</v>
      </c>
      <c r="E254" s="146" t="s">
        <v>78</v>
      </c>
      <c r="F254" s="140" t="s">
        <v>131</v>
      </c>
      <c r="I254" s="144">
        <v>8.1</v>
      </c>
      <c r="J254" s="144">
        <v>7.3</v>
      </c>
      <c r="K254" s="144">
        <v>9.5</v>
      </c>
      <c r="L254" s="144">
        <f t="shared" si="12"/>
        <v>32.4</v>
      </c>
      <c r="M254" s="144">
        <f t="shared" si="13"/>
        <v>29.2</v>
      </c>
      <c r="N254" s="144">
        <f t="shared" si="14"/>
        <v>38</v>
      </c>
      <c r="O254" s="138">
        <f t="shared" si="15"/>
        <v>1109.5999999999999</v>
      </c>
    </row>
    <row r="255" spans="1:15" x14ac:dyDescent="0.25">
      <c r="A255" s="142">
        <v>254</v>
      </c>
      <c r="B255" s="140" t="s">
        <v>412</v>
      </c>
      <c r="C255" s="140" t="s">
        <v>443</v>
      </c>
      <c r="D255" s="140" t="s">
        <v>794</v>
      </c>
      <c r="E255" s="146" t="s">
        <v>199</v>
      </c>
      <c r="F255" s="140" t="s">
        <v>131</v>
      </c>
      <c r="I255" s="144">
        <v>10.199999999999999</v>
      </c>
      <c r="J255" s="144">
        <v>9.1999999999999993</v>
      </c>
      <c r="K255" s="144">
        <v>12.1</v>
      </c>
      <c r="L255" s="144">
        <f t="shared" si="12"/>
        <v>40.799999999999997</v>
      </c>
      <c r="M255" s="144">
        <f t="shared" si="13"/>
        <v>36.799999999999997</v>
      </c>
      <c r="N255" s="144">
        <f t="shared" si="14"/>
        <v>48.4</v>
      </c>
      <c r="O255" s="138">
        <f t="shared" si="15"/>
        <v>1781.12</v>
      </c>
    </row>
    <row r="256" spans="1:15" x14ac:dyDescent="0.25">
      <c r="A256" s="142">
        <v>255</v>
      </c>
      <c r="B256" s="140" t="s">
        <v>412</v>
      </c>
      <c r="C256" s="140" t="s">
        <v>444</v>
      </c>
      <c r="D256" s="140" t="s">
        <v>794</v>
      </c>
      <c r="E256" s="146" t="s">
        <v>199</v>
      </c>
      <c r="F256" s="140" t="s">
        <v>131</v>
      </c>
      <c r="I256" s="144">
        <v>10.1</v>
      </c>
      <c r="J256" s="144">
        <v>7.9</v>
      </c>
      <c r="K256" s="144">
        <v>11.2</v>
      </c>
      <c r="L256" s="144">
        <f t="shared" si="12"/>
        <v>40.4</v>
      </c>
      <c r="M256" s="144">
        <f t="shared" si="13"/>
        <v>31.6</v>
      </c>
      <c r="N256" s="144">
        <f t="shared" si="14"/>
        <v>44.8</v>
      </c>
      <c r="O256" s="138">
        <f t="shared" si="15"/>
        <v>1415.68</v>
      </c>
    </row>
    <row r="257" spans="1:15" x14ac:dyDescent="0.25">
      <c r="A257" s="142">
        <v>256</v>
      </c>
      <c r="B257" s="140" t="s">
        <v>412</v>
      </c>
      <c r="C257" s="140" t="s">
        <v>445</v>
      </c>
      <c r="D257" s="140" t="s">
        <v>794</v>
      </c>
      <c r="E257" s="146" t="s">
        <v>199</v>
      </c>
      <c r="F257" s="140" t="s">
        <v>135</v>
      </c>
      <c r="I257" s="144">
        <v>10.199999999999999</v>
      </c>
      <c r="J257" s="144">
        <v>9.6</v>
      </c>
      <c r="K257" s="144">
        <v>12.3</v>
      </c>
      <c r="L257" s="144">
        <f t="shared" si="12"/>
        <v>40.799999999999997</v>
      </c>
      <c r="M257" s="144">
        <f t="shared" si="13"/>
        <v>38.4</v>
      </c>
      <c r="N257" s="144">
        <f t="shared" si="14"/>
        <v>49.2</v>
      </c>
      <c r="O257" s="138">
        <f t="shared" si="15"/>
        <v>1889.28</v>
      </c>
    </row>
    <row r="258" spans="1:15" x14ac:dyDescent="0.25">
      <c r="A258" s="142">
        <v>257</v>
      </c>
      <c r="B258" s="140" t="s">
        <v>412</v>
      </c>
      <c r="C258" s="140" t="s">
        <v>446</v>
      </c>
      <c r="D258" s="140" t="s">
        <v>794</v>
      </c>
      <c r="E258" s="146" t="s">
        <v>199</v>
      </c>
      <c r="F258" s="140" t="s">
        <v>131</v>
      </c>
      <c r="I258" s="144">
        <v>9.1999999999999993</v>
      </c>
      <c r="J258" s="144">
        <v>9.3000000000000007</v>
      </c>
      <c r="K258" s="144">
        <v>11.6</v>
      </c>
      <c r="L258" s="144">
        <f t="shared" ref="L258:L321" si="16">I258*4</f>
        <v>36.799999999999997</v>
      </c>
      <c r="M258" s="144">
        <f t="shared" ref="M258:M321" si="17">J258*4</f>
        <v>37.200000000000003</v>
      </c>
      <c r="N258" s="144">
        <f t="shared" ref="N258:N321" si="18">K258*4</f>
        <v>46.4</v>
      </c>
      <c r="O258" s="138">
        <f t="shared" ref="O258:O321" si="19">M258*N258</f>
        <v>1726.0800000000002</v>
      </c>
    </row>
    <row r="259" spans="1:15" x14ac:dyDescent="0.25">
      <c r="A259" s="142">
        <v>258</v>
      </c>
      <c r="B259" s="140" t="s">
        <v>412</v>
      </c>
      <c r="C259" s="140" t="s">
        <v>447</v>
      </c>
      <c r="D259" s="140" t="s">
        <v>794</v>
      </c>
      <c r="E259" s="146" t="s">
        <v>199</v>
      </c>
      <c r="F259" s="140" t="s">
        <v>165</v>
      </c>
      <c r="I259" s="144">
        <v>9.6</v>
      </c>
      <c r="J259" s="144">
        <v>7</v>
      </c>
      <c r="K259" s="144">
        <v>10.3</v>
      </c>
      <c r="L259" s="144">
        <f t="shared" si="16"/>
        <v>38.4</v>
      </c>
      <c r="M259" s="144">
        <f t="shared" si="17"/>
        <v>28</v>
      </c>
      <c r="N259" s="144">
        <f t="shared" si="18"/>
        <v>41.2</v>
      </c>
      <c r="O259" s="138">
        <f t="shared" si="19"/>
        <v>1153.6000000000001</v>
      </c>
    </row>
    <row r="260" spans="1:15" x14ac:dyDescent="0.25">
      <c r="A260" s="142">
        <v>259</v>
      </c>
      <c r="B260" s="140" t="s">
        <v>412</v>
      </c>
      <c r="C260" s="140" t="s">
        <v>448</v>
      </c>
      <c r="D260" s="140" t="s">
        <v>794</v>
      </c>
      <c r="E260" s="146" t="s">
        <v>56</v>
      </c>
      <c r="F260" s="140" t="s">
        <v>131</v>
      </c>
      <c r="I260" s="144">
        <v>5.7</v>
      </c>
      <c r="J260" s="144">
        <v>2.1</v>
      </c>
      <c r="K260" s="144">
        <v>5.7</v>
      </c>
      <c r="L260" s="144">
        <f t="shared" si="16"/>
        <v>22.8</v>
      </c>
      <c r="M260" s="144">
        <f t="shared" si="17"/>
        <v>8.4</v>
      </c>
      <c r="N260" s="144">
        <f t="shared" si="18"/>
        <v>22.8</v>
      </c>
      <c r="O260" s="138">
        <f t="shared" si="19"/>
        <v>191.52</v>
      </c>
    </row>
    <row r="261" spans="1:15" x14ac:dyDescent="0.25">
      <c r="A261" s="142">
        <v>260</v>
      </c>
      <c r="B261" s="140" t="s">
        <v>412</v>
      </c>
      <c r="C261" s="140" t="s">
        <v>449</v>
      </c>
      <c r="D261" s="140" t="s">
        <v>794</v>
      </c>
      <c r="E261" s="146" t="s">
        <v>56</v>
      </c>
      <c r="F261" s="140" t="s">
        <v>131</v>
      </c>
      <c r="I261" s="144">
        <v>6</v>
      </c>
      <c r="J261" s="144">
        <v>2.4</v>
      </c>
      <c r="K261" s="144">
        <v>6</v>
      </c>
      <c r="L261" s="144">
        <f t="shared" si="16"/>
        <v>24</v>
      </c>
      <c r="M261" s="144">
        <f t="shared" si="17"/>
        <v>9.6</v>
      </c>
      <c r="N261" s="144">
        <f t="shared" si="18"/>
        <v>24</v>
      </c>
      <c r="O261" s="138">
        <f t="shared" si="19"/>
        <v>230.39999999999998</v>
      </c>
    </row>
    <row r="262" spans="1:15" x14ac:dyDescent="0.25">
      <c r="A262" s="142">
        <v>261</v>
      </c>
      <c r="B262" s="140" t="s">
        <v>412</v>
      </c>
      <c r="C262" s="140" t="s">
        <v>450</v>
      </c>
      <c r="D262" s="140" t="s">
        <v>794</v>
      </c>
      <c r="E262" s="146" t="s">
        <v>70</v>
      </c>
      <c r="F262" s="140" t="s">
        <v>165</v>
      </c>
      <c r="I262" s="144">
        <v>4.5</v>
      </c>
      <c r="J262" s="144">
        <v>2.1</v>
      </c>
      <c r="K262" s="144">
        <v>4.5</v>
      </c>
      <c r="L262" s="144">
        <f t="shared" si="16"/>
        <v>18</v>
      </c>
      <c r="M262" s="144">
        <f t="shared" si="17"/>
        <v>8.4</v>
      </c>
      <c r="N262" s="144">
        <f t="shared" si="18"/>
        <v>18</v>
      </c>
      <c r="O262" s="138">
        <f t="shared" si="19"/>
        <v>151.20000000000002</v>
      </c>
    </row>
    <row r="263" spans="1:15" x14ac:dyDescent="0.25">
      <c r="A263" s="142">
        <v>262</v>
      </c>
      <c r="B263" s="140" t="s">
        <v>412</v>
      </c>
      <c r="C263" s="140" t="s">
        <v>451</v>
      </c>
      <c r="D263" s="140" t="s">
        <v>794</v>
      </c>
      <c r="E263" s="146" t="s">
        <v>56</v>
      </c>
      <c r="F263" s="140" t="s">
        <v>131</v>
      </c>
      <c r="I263" s="144">
        <v>4.5</v>
      </c>
      <c r="J263" s="144">
        <v>1.9</v>
      </c>
      <c r="K263" s="144">
        <v>4.5</v>
      </c>
      <c r="L263" s="144">
        <f t="shared" si="16"/>
        <v>18</v>
      </c>
      <c r="M263" s="144">
        <f t="shared" si="17"/>
        <v>7.6</v>
      </c>
      <c r="N263" s="144">
        <f t="shared" si="18"/>
        <v>18</v>
      </c>
      <c r="O263" s="138">
        <f t="shared" si="19"/>
        <v>136.79999999999998</v>
      </c>
    </row>
    <row r="264" spans="1:15" x14ac:dyDescent="0.25">
      <c r="A264" s="142">
        <v>263</v>
      </c>
      <c r="B264" s="140" t="s">
        <v>412</v>
      </c>
      <c r="C264" s="140" t="s">
        <v>452</v>
      </c>
      <c r="D264" s="140" t="s">
        <v>794</v>
      </c>
      <c r="E264" s="146" t="s">
        <v>59</v>
      </c>
      <c r="F264" s="140" t="s">
        <v>165</v>
      </c>
      <c r="I264" s="144">
        <v>6.5</v>
      </c>
      <c r="J264" s="144">
        <v>2.2000000000000002</v>
      </c>
      <c r="K264" s="144">
        <v>6.5</v>
      </c>
      <c r="L264" s="144">
        <f t="shared" si="16"/>
        <v>26</v>
      </c>
      <c r="M264" s="144">
        <f t="shared" si="17"/>
        <v>8.8000000000000007</v>
      </c>
      <c r="N264" s="144">
        <f t="shared" si="18"/>
        <v>26</v>
      </c>
      <c r="O264" s="138">
        <f t="shared" si="19"/>
        <v>228.8</v>
      </c>
    </row>
    <row r="265" spans="1:15" x14ac:dyDescent="0.25">
      <c r="A265" s="142">
        <v>264</v>
      </c>
      <c r="B265" s="140" t="s">
        <v>412</v>
      </c>
      <c r="C265" s="140" t="s">
        <v>453</v>
      </c>
      <c r="D265" s="140" t="s">
        <v>794</v>
      </c>
      <c r="E265" s="146" t="s">
        <v>56</v>
      </c>
      <c r="F265" s="140" t="s">
        <v>131</v>
      </c>
      <c r="I265" s="144">
        <v>6.4</v>
      </c>
      <c r="J265" s="144">
        <v>2.8</v>
      </c>
      <c r="K265" s="144">
        <v>6.4</v>
      </c>
      <c r="L265" s="144">
        <f t="shared" si="16"/>
        <v>25.6</v>
      </c>
      <c r="M265" s="144">
        <f t="shared" si="17"/>
        <v>11.2</v>
      </c>
      <c r="N265" s="144">
        <f t="shared" si="18"/>
        <v>25.6</v>
      </c>
      <c r="O265" s="138">
        <f t="shared" si="19"/>
        <v>286.71999999999997</v>
      </c>
    </row>
    <row r="266" spans="1:15" x14ac:dyDescent="0.25">
      <c r="A266" s="142">
        <v>265</v>
      </c>
      <c r="B266" s="140" t="s">
        <v>412</v>
      </c>
      <c r="C266" s="140" t="s">
        <v>454</v>
      </c>
      <c r="D266" s="140" t="s">
        <v>794</v>
      </c>
      <c r="E266" s="146" t="s">
        <v>59</v>
      </c>
      <c r="F266" s="140" t="s">
        <v>131</v>
      </c>
      <c r="I266" s="144">
        <v>8.6999999999999993</v>
      </c>
      <c r="J266" s="144">
        <v>3.2</v>
      </c>
      <c r="K266" s="144">
        <v>8.6999999999999993</v>
      </c>
      <c r="L266" s="144">
        <f t="shared" si="16"/>
        <v>34.799999999999997</v>
      </c>
      <c r="M266" s="144">
        <f t="shared" si="17"/>
        <v>12.8</v>
      </c>
      <c r="N266" s="144">
        <f t="shared" si="18"/>
        <v>34.799999999999997</v>
      </c>
      <c r="O266" s="138">
        <f t="shared" si="19"/>
        <v>445.44</v>
      </c>
    </row>
    <row r="267" spans="1:15" x14ac:dyDescent="0.25">
      <c r="A267" s="142">
        <v>266</v>
      </c>
      <c r="B267" s="140" t="s">
        <v>412</v>
      </c>
      <c r="C267" s="140" t="s">
        <v>455</v>
      </c>
      <c r="D267" s="140" t="s">
        <v>794</v>
      </c>
      <c r="E267" s="146" t="s">
        <v>56</v>
      </c>
      <c r="F267" s="140" t="s">
        <v>131</v>
      </c>
      <c r="I267" s="144">
        <v>5</v>
      </c>
      <c r="J267" s="144">
        <v>2</v>
      </c>
      <c r="K267" s="144">
        <v>5</v>
      </c>
      <c r="L267" s="144">
        <f t="shared" si="16"/>
        <v>20</v>
      </c>
      <c r="M267" s="144">
        <f t="shared" si="17"/>
        <v>8</v>
      </c>
      <c r="N267" s="144">
        <f t="shared" si="18"/>
        <v>20</v>
      </c>
      <c r="O267" s="138">
        <f t="shared" si="19"/>
        <v>160</v>
      </c>
    </row>
    <row r="268" spans="1:15" x14ac:dyDescent="0.25">
      <c r="A268" s="142">
        <v>267</v>
      </c>
      <c r="B268" s="140" t="s">
        <v>412</v>
      </c>
      <c r="C268" s="140" t="s">
        <v>456</v>
      </c>
      <c r="D268" s="140" t="s">
        <v>794</v>
      </c>
      <c r="E268" s="146" t="s">
        <v>56</v>
      </c>
      <c r="F268" s="140" t="s">
        <v>131</v>
      </c>
      <c r="I268" s="144">
        <v>6.3</v>
      </c>
      <c r="J268" s="144">
        <v>2.5</v>
      </c>
      <c r="K268" s="144">
        <v>6.3</v>
      </c>
      <c r="L268" s="144">
        <f t="shared" si="16"/>
        <v>25.2</v>
      </c>
      <c r="M268" s="144">
        <f t="shared" si="17"/>
        <v>10</v>
      </c>
      <c r="N268" s="144">
        <f t="shared" si="18"/>
        <v>25.2</v>
      </c>
      <c r="O268" s="138">
        <f t="shared" si="19"/>
        <v>252</v>
      </c>
    </row>
    <row r="269" spans="1:15" x14ac:dyDescent="0.25">
      <c r="A269" s="142">
        <v>268</v>
      </c>
      <c r="B269" s="140" t="s">
        <v>412</v>
      </c>
      <c r="C269" s="140" t="s">
        <v>457</v>
      </c>
      <c r="D269" s="140" t="s">
        <v>794</v>
      </c>
      <c r="E269" s="146" t="s">
        <v>59</v>
      </c>
      <c r="F269" s="140" t="s">
        <v>131</v>
      </c>
      <c r="I269" s="144">
        <v>7.5</v>
      </c>
      <c r="J269" s="144">
        <v>3</v>
      </c>
      <c r="K269" s="144">
        <v>7.5</v>
      </c>
      <c r="L269" s="144">
        <f t="shared" si="16"/>
        <v>30</v>
      </c>
      <c r="M269" s="144">
        <f t="shared" si="17"/>
        <v>12</v>
      </c>
      <c r="N269" s="144">
        <f t="shared" si="18"/>
        <v>30</v>
      </c>
      <c r="O269" s="138">
        <f t="shared" si="19"/>
        <v>360</v>
      </c>
    </row>
    <row r="270" spans="1:15" x14ac:dyDescent="0.25">
      <c r="A270" s="142">
        <v>269</v>
      </c>
      <c r="B270" s="140" t="s">
        <v>412</v>
      </c>
      <c r="C270" s="140" t="s">
        <v>458</v>
      </c>
      <c r="D270" s="140" t="s">
        <v>794</v>
      </c>
      <c r="E270" s="146" t="s">
        <v>72</v>
      </c>
      <c r="F270" s="140" t="s">
        <v>131</v>
      </c>
      <c r="I270" s="144">
        <v>7.5</v>
      </c>
      <c r="J270" s="144">
        <v>3.9</v>
      </c>
      <c r="K270" s="144">
        <v>7.5</v>
      </c>
      <c r="L270" s="144">
        <f t="shared" si="16"/>
        <v>30</v>
      </c>
      <c r="M270" s="144">
        <f t="shared" si="17"/>
        <v>15.6</v>
      </c>
      <c r="N270" s="144">
        <f t="shared" si="18"/>
        <v>30</v>
      </c>
      <c r="O270" s="138">
        <f t="shared" si="19"/>
        <v>468</v>
      </c>
    </row>
    <row r="271" spans="1:15" x14ac:dyDescent="0.25">
      <c r="A271" s="142">
        <v>270</v>
      </c>
      <c r="B271" s="140" t="s">
        <v>412</v>
      </c>
      <c r="C271" s="140" t="s">
        <v>459</v>
      </c>
      <c r="D271" s="140" t="s">
        <v>794</v>
      </c>
      <c r="E271" s="146" t="s">
        <v>72</v>
      </c>
      <c r="F271" s="140" t="s">
        <v>131</v>
      </c>
      <c r="I271" s="144">
        <v>10</v>
      </c>
      <c r="J271" s="144">
        <v>5.2</v>
      </c>
      <c r="K271" s="144">
        <v>10</v>
      </c>
      <c r="L271" s="144">
        <f t="shared" si="16"/>
        <v>40</v>
      </c>
      <c r="M271" s="144">
        <f t="shared" si="17"/>
        <v>20.8</v>
      </c>
      <c r="N271" s="144">
        <f t="shared" si="18"/>
        <v>40</v>
      </c>
      <c r="O271" s="138">
        <f t="shared" si="19"/>
        <v>832</v>
      </c>
    </row>
    <row r="272" spans="1:15" x14ac:dyDescent="0.25">
      <c r="A272" s="142">
        <v>271</v>
      </c>
      <c r="B272" s="140" t="s">
        <v>412</v>
      </c>
      <c r="C272" s="140" t="s">
        <v>460</v>
      </c>
      <c r="D272" s="140" t="s">
        <v>794</v>
      </c>
      <c r="E272" s="146" t="s">
        <v>70</v>
      </c>
      <c r="F272" s="140" t="s">
        <v>131</v>
      </c>
      <c r="I272" s="144">
        <v>5</v>
      </c>
      <c r="J272" s="144">
        <v>3.1</v>
      </c>
      <c r="K272" s="144">
        <v>5</v>
      </c>
      <c r="L272" s="144">
        <f t="shared" si="16"/>
        <v>20</v>
      </c>
      <c r="M272" s="144">
        <f t="shared" si="17"/>
        <v>12.4</v>
      </c>
      <c r="N272" s="144">
        <f t="shared" si="18"/>
        <v>20</v>
      </c>
      <c r="O272" s="138">
        <f t="shared" si="19"/>
        <v>248</v>
      </c>
    </row>
    <row r="273" spans="1:15" x14ac:dyDescent="0.25">
      <c r="A273" s="142">
        <v>272</v>
      </c>
      <c r="B273" s="140" t="s">
        <v>412</v>
      </c>
      <c r="C273" s="140" t="s">
        <v>461</v>
      </c>
      <c r="D273" s="140" t="s">
        <v>794</v>
      </c>
      <c r="E273" s="146" t="s">
        <v>72</v>
      </c>
      <c r="F273" s="140" t="s">
        <v>131</v>
      </c>
      <c r="I273" s="144">
        <v>10</v>
      </c>
      <c r="J273" s="144">
        <v>6.1</v>
      </c>
      <c r="K273" s="144">
        <v>10</v>
      </c>
      <c r="L273" s="144">
        <f t="shared" si="16"/>
        <v>40</v>
      </c>
      <c r="M273" s="144">
        <f t="shared" si="17"/>
        <v>24.4</v>
      </c>
      <c r="N273" s="144">
        <f t="shared" si="18"/>
        <v>40</v>
      </c>
      <c r="O273" s="138">
        <f t="shared" si="19"/>
        <v>976</v>
      </c>
    </row>
    <row r="274" spans="1:15" x14ac:dyDescent="0.25">
      <c r="A274" s="142">
        <v>273</v>
      </c>
      <c r="B274" s="140" t="s">
        <v>412</v>
      </c>
      <c r="C274" s="140" t="s">
        <v>462</v>
      </c>
      <c r="D274" s="140" t="s">
        <v>794</v>
      </c>
      <c r="E274" s="146" t="s">
        <v>70</v>
      </c>
      <c r="F274" s="140" t="s">
        <v>131</v>
      </c>
      <c r="I274" s="144">
        <v>5.5</v>
      </c>
      <c r="J274" s="144">
        <v>3.8</v>
      </c>
      <c r="K274" s="144">
        <v>5.5</v>
      </c>
      <c r="L274" s="144">
        <f t="shared" si="16"/>
        <v>22</v>
      </c>
      <c r="M274" s="144">
        <f t="shared" si="17"/>
        <v>15.2</v>
      </c>
      <c r="N274" s="144">
        <f t="shared" si="18"/>
        <v>22</v>
      </c>
      <c r="O274" s="138">
        <f t="shared" si="19"/>
        <v>334.4</v>
      </c>
    </row>
    <row r="275" spans="1:15" x14ac:dyDescent="0.25">
      <c r="A275" s="142">
        <v>274</v>
      </c>
      <c r="B275" s="140" t="s">
        <v>412</v>
      </c>
      <c r="C275" s="140" t="s">
        <v>463</v>
      </c>
      <c r="D275" s="140" t="s">
        <v>794</v>
      </c>
      <c r="E275" s="146" t="s">
        <v>201</v>
      </c>
      <c r="F275" s="140" t="s">
        <v>131</v>
      </c>
      <c r="I275" s="144">
        <v>11.2</v>
      </c>
      <c r="J275" s="144">
        <v>6.9</v>
      </c>
      <c r="K275" s="144">
        <v>11.2</v>
      </c>
      <c r="L275" s="144">
        <f t="shared" si="16"/>
        <v>44.8</v>
      </c>
      <c r="M275" s="144">
        <f t="shared" si="17"/>
        <v>27.6</v>
      </c>
      <c r="N275" s="144">
        <f t="shared" si="18"/>
        <v>44.8</v>
      </c>
      <c r="O275" s="138">
        <f t="shared" si="19"/>
        <v>1236.48</v>
      </c>
    </row>
    <row r="276" spans="1:15" x14ac:dyDescent="0.25">
      <c r="A276" s="142">
        <v>275</v>
      </c>
      <c r="B276" s="140" t="s">
        <v>412</v>
      </c>
      <c r="C276" s="140" t="s">
        <v>464</v>
      </c>
      <c r="D276" s="140" t="s">
        <v>794</v>
      </c>
      <c r="E276" s="146" t="s">
        <v>72</v>
      </c>
      <c r="F276" s="140" t="s">
        <v>165</v>
      </c>
      <c r="I276" s="144">
        <v>8</v>
      </c>
      <c r="J276" s="144">
        <v>5.3</v>
      </c>
      <c r="K276" s="144">
        <v>8</v>
      </c>
      <c r="L276" s="144">
        <f t="shared" si="16"/>
        <v>32</v>
      </c>
      <c r="M276" s="144">
        <f t="shared" si="17"/>
        <v>21.2</v>
      </c>
      <c r="N276" s="144">
        <f t="shared" si="18"/>
        <v>32</v>
      </c>
      <c r="O276" s="138">
        <f t="shared" si="19"/>
        <v>678.4</v>
      </c>
    </row>
    <row r="277" spans="1:15" x14ac:dyDescent="0.25">
      <c r="A277" s="142">
        <v>276</v>
      </c>
      <c r="B277" s="140" t="s">
        <v>412</v>
      </c>
      <c r="C277" s="140" t="s">
        <v>465</v>
      </c>
      <c r="D277" s="140" t="s">
        <v>794</v>
      </c>
      <c r="E277" s="146" t="s">
        <v>72</v>
      </c>
      <c r="F277" s="140" t="s">
        <v>165</v>
      </c>
      <c r="I277" s="144">
        <v>7</v>
      </c>
      <c r="J277" s="144">
        <v>5.2</v>
      </c>
      <c r="K277" s="144">
        <v>7</v>
      </c>
      <c r="L277" s="144">
        <f t="shared" si="16"/>
        <v>28</v>
      </c>
      <c r="M277" s="144">
        <f t="shared" si="17"/>
        <v>20.8</v>
      </c>
      <c r="N277" s="144">
        <f t="shared" si="18"/>
        <v>28</v>
      </c>
      <c r="O277" s="138">
        <f t="shared" si="19"/>
        <v>582.4</v>
      </c>
    </row>
    <row r="278" spans="1:15" x14ac:dyDescent="0.25">
      <c r="A278" s="142">
        <v>277</v>
      </c>
      <c r="B278" s="140" t="s">
        <v>412</v>
      </c>
      <c r="C278" s="140" t="s">
        <v>466</v>
      </c>
      <c r="D278" s="140" t="s">
        <v>794</v>
      </c>
      <c r="E278" s="146" t="s">
        <v>70</v>
      </c>
      <c r="F278" s="140" t="s">
        <v>131</v>
      </c>
      <c r="I278" s="144">
        <v>6.3</v>
      </c>
      <c r="J278" s="144">
        <v>4.3</v>
      </c>
      <c r="K278" s="144">
        <v>6.3</v>
      </c>
      <c r="L278" s="144">
        <f t="shared" si="16"/>
        <v>25.2</v>
      </c>
      <c r="M278" s="144">
        <f t="shared" si="17"/>
        <v>17.2</v>
      </c>
      <c r="N278" s="144">
        <f t="shared" si="18"/>
        <v>25.2</v>
      </c>
      <c r="O278" s="138">
        <f t="shared" si="19"/>
        <v>433.44</v>
      </c>
    </row>
    <row r="279" spans="1:15" x14ac:dyDescent="0.25">
      <c r="A279" s="142">
        <v>278</v>
      </c>
      <c r="B279" s="140" t="s">
        <v>412</v>
      </c>
      <c r="C279" s="140" t="s">
        <v>467</v>
      </c>
      <c r="D279" s="140" t="s">
        <v>794</v>
      </c>
      <c r="E279" s="146" t="s">
        <v>72</v>
      </c>
      <c r="F279" s="140" t="s">
        <v>131</v>
      </c>
      <c r="I279" s="144">
        <v>9.5</v>
      </c>
      <c r="J279" s="144">
        <v>4.2</v>
      </c>
      <c r="K279" s="144">
        <v>9.5</v>
      </c>
      <c r="L279" s="144">
        <f t="shared" si="16"/>
        <v>38</v>
      </c>
      <c r="M279" s="144">
        <f t="shared" si="17"/>
        <v>16.8</v>
      </c>
      <c r="N279" s="144">
        <f t="shared" si="18"/>
        <v>38</v>
      </c>
      <c r="O279" s="138">
        <f t="shared" si="19"/>
        <v>638.4</v>
      </c>
    </row>
    <row r="280" spans="1:15" x14ac:dyDescent="0.25">
      <c r="A280" s="142">
        <v>279</v>
      </c>
      <c r="B280" s="140" t="s">
        <v>412</v>
      </c>
      <c r="C280" s="140" t="s">
        <v>468</v>
      </c>
      <c r="D280" s="140" t="s">
        <v>794</v>
      </c>
      <c r="E280" s="146" t="s">
        <v>72</v>
      </c>
      <c r="F280" s="140" t="s">
        <v>131</v>
      </c>
      <c r="I280" s="144">
        <v>7.2</v>
      </c>
      <c r="J280" s="144">
        <v>4.9000000000000004</v>
      </c>
      <c r="K280" s="144">
        <v>7.2</v>
      </c>
      <c r="L280" s="144">
        <f t="shared" si="16"/>
        <v>28.8</v>
      </c>
      <c r="M280" s="144">
        <f t="shared" si="17"/>
        <v>19.600000000000001</v>
      </c>
      <c r="N280" s="144">
        <f t="shared" si="18"/>
        <v>28.8</v>
      </c>
      <c r="O280" s="138">
        <f t="shared" si="19"/>
        <v>564.48</v>
      </c>
    </row>
    <row r="281" spans="1:15" x14ac:dyDescent="0.25">
      <c r="A281" s="142">
        <v>280</v>
      </c>
      <c r="B281" s="140" t="s">
        <v>412</v>
      </c>
      <c r="C281" s="140" t="s">
        <v>469</v>
      </c>
      <c r="D281" s="140" t="s">
        <v>794</v>
      </c>
      <c r="E281" s="146" t="s">
        <v>72</v>
      </c>
      <c r="F281" s="140" t="s">
        <v>165</v>
      </c>
      <c r="I281" s="144">
        <v>7</v>
      </c>
      <c r="J281" s="144">
        <v>4.8</v>
      </c>
      <c r="K281" s="144">
        <v>7</v>
      </c>
      <c r="L281" s="144">
        <f t="shared" si="16"/>
        <v>28</v>
      </c>
      <c r="M281" s="144">
        <f t="shared" si="17"/>
        <v>19.2</v>
      </c>
      <c r="N281" s="144">
        <f t="shared" si="18"/>
        <v>28</v>
      </c>
      <c r="O281" s="138">
        <f t="shared" si="19"/>
        <v>537.6</v>
      </c>
    </row>
    <row r="282" spans="1:15" x14ac:dyDescent="0.25">
      <c r="A282" s="142">
        <v>281</v>
      </c>
      <c r="B282" s="140" t="s">
        <v>412</v>
      </c>
      <c r="C282" s="140" t="s">
        <v>470</v>
      </c>
      <c r="D282" s="140" t="s">
        <v>794</v>
      </c>
      <c r="E282" s="146" t="s">
        <v>72</v>
      </c>
      <c r="F282" s="140" t="s">
        <v>165</v>
      </c>
      <c r="I282" s="144">
        <v>7.2</v>
      </c>
      <c r="J282" s="144">
        <v>4.5999999999999996</v>
      </c>
      <c r="K282" s="144">
        <v>7.2</v>
      </c>
      <c r="L282" s="144">
        <f t="shared" si="16"/>
        <v>28.8</v>
      </c>
      <c r="M282" s="144">
        <f t="shared" si="17"/>
        <v>18.399999999999999</v>
      </c>
      <c r="N282" s="144">
        <f t="shared" si="18"/>
        <v>28.8</v>
      </c>
      <c r="O282" s="138">
        <f t="shared" si="19"/>
        <v>529.91999999999996</v>
      </c>
    </row>
    <row r="283" spans="1:15" x14ac:dyDescent="0.25">
      <c r="A283" s="142">
        <v>282</v>
      </c>
      <c r="B283" s="140" t="s">
        <v>412</v>
      </c>
      <c r="C283" s="140" t="s">
        <v>471</v>
      </c>
      <c r="D283" s="140" t="s">
        <v>794</v>
      </c>
      <c r="E283" s="146" t="s">
        <v>201</v>
      </c>
      <c r="F283" s="140" t="s">
        <v>137</v>
      </c>
      <c r="I283" s="144">
        <v>10.4</v>
      </c>
      <c r="J283" s="144">
        <v>5.4</v>
      </c>
      <c r="K283" s="144">
        <v>10.4</v>
      </c>
      <c r="L283" s="144">
        <f t="shared" si="16"/>
        <v>41.6</v>
      </c>
      <c r="M283" s="144">
        <f t="shared" si="17"/>
        <v>21.6</v>
      </c>
      <c r="N283" s="144">
        <f t="shared" si="18"/>
        <v>41.6</v>
      </c>
      <c r="O283" s="138">
        <f t="shared" si="19"/>
        <v>898.56000000000006</v>
      </c>
    </row>
    <row r="284" spans="1:15" x14ac:dyDescent="0.25">
      <c r="A284" s="142">
        <v>283</v>
      </c>
      <c r="B284" s="140" t="s">
        <v>412</v>
      </c>
      <c r="C284" s="140" t="s">
        <v>472</v>
      </c>
      <c r="D284" s="140" t="s">
        <v>794</v>
      </c>
      <c r="E284" s="146" t="s">
        <v>72</v>
      </c>
      <c r="F284" s="140" t="s">
        <v>165</v>
      </c>
      <c r="I284" s="144">
        <v>8.5</v>
      </c>
      <c r="J284" s="144">
        <v>4.3</v>
      </c>
      <c r="K284" s="144">
        <v>8.5</v>
      </c>
      <c r="L284" s="144">
        <f t="shared" si="16"/>
        <v>34</v>
      </c>
      <c r="M284" s="144">
        <f t="shared" si="17"/>
        <v>17.2</v>
      </c>
      <c r="N284" s="144">
        <f t="shared" si="18"/>
        <v>34</v>
      </c>
      <c r="O284" s="138">
        <f t="shared" si="19"/>
        <v>584.79999999999995</v>
      </c>
    </row>
    <row r="285" spans="1:15" x14ac:dyDescent="0.25">
      <c r="A285" s="142">
        <v>284</v>
      </c>
      <c r="B285" s="140" t="s">
        <v>412</v>
      </c>
      <c r="C285" s="140" t="s">
        <v>473</v>
      </c>
      <c r="D285" s="140" t="s">
        <v>794</v>
      </c>
      <c r="E285" s="146" t="s">
        <v>72</v>
      </c>
      <c r="F285" s="140" t="s">
        <v>165</v>
      </c>
      <c r="I285" s="144">
        <v>8.3000000000000007</v>
      </c>
      <c r="J285" s="144">
        <v>5.8</v>
      </c>
      <c r="K285" s="144">
        <v>8.3000000000000007</v>
      </c>
      <c r="L285" s="144">
        <f t="shared" si="16"/>
        <v>33.200000000000003</v>
      </c>
      <c r="M285" s="144">
        <f t="shared" si="17"/>
        <v>23.2</v>
      </c>
      <c r="N285" s="144">
        <f t="shared" si="18"/>
        <v>33.200000000000003</v>
      </c>
      <c r="O285" s="138">
        <f t="shared" si="19"/>
        <v>770.24</v>
      </c>
    </row>
    <row r="286" spans="1:15" x14ac:dyDescent="0.25">
      <c r="A286" s="142">
        <v>285</v>
      </c>
      <c r="B286" s="140" t="s">
        <v>412</v>
      </c>
      <c r="C286" s="140" t="s">
        <v>474</v>
      </c>
      <c r="D286" s="140" t="s">
        <v>794</v>
      </c>
      <c r="E286" s="146" t="s">
        <v>51</v>
      </c>
      <c r="F286" s="140" t="s">
        <v>133</v>
      </c>
      <c r="I286" s="144">
        <v>7.9</v>
      </c>
      <c r="J286" s="144">
        <v>1.8</v>
      </c>
      <c r="K286" s="144">
        <v>7.9</v>
      </c>
      <c r="L286" s="144">
        <f t="shared" si="16"/>
        <v>31.6</v>
      </c>
      <c r="M286" s="144">
        <f t="shared" si="17"/>
        <v>7.2</v>
      </c>
      <c r="N286" s="144">
        <f t="shared" si="18"/>
        <v>31.6</v>
      </c>
      <c r="O286" s="138">
        <f t="shared" si="19"/>
        <v>227.52</v>
      </c>
    </row>
    <row r="287" spans="1:15" x14ac:dyDescent="0.25">
      <c r="A287" s="142">
        <v>286</v>
      </c>
      <c r="B287" s="140" t="s">
        <v>412</v>
      </c>
      <c r="C287" s="140" t="s">
        <v>475</v>
      </c>
      <c r="D287" s="140" t="s">
        <v>794</v>
      </c>
      <c r="E287" s="146" t="s">
        <v>49</v>
      </c>
      <c r="F287" s="140" t="s">
        <v>131</v>
      </c>
      <c r="I287" s="144">
        <v>5.8</v>
      </c>
      <c r="J287" s="144">
        <v>1.4</v>
      </c>
      <c r="K287" s="144">
        <v>5.8</v>
      </c>
      <c r="L287" s="144">
        <f t="shared" si="16"/>
        <v>23.2</v>
      </c>
      <c r="M287" s="144">
        <f t="shared" si="17"/>
        <v>5.6</v>
      </c>
      <c r="N287" s="144">
        <f t="shared" si="18"/>
        <v>23.2</v>
      </c>
      <c r="O287" s="138">
        <f t="shared" si="19"/>
        <v>129.91999999999999</v>
      </c>
    </row>
    <row r="288" spans="1:15" x14ac:dyDescent="0.25">
      <c r="A288" s="142">
        <v>287</v>
      </c>
      <c r="B288" s="140" t="s">
        <v>412</v>
      </c>
      <c r="C288" s="140" t="s">
        <v>476</v>
      </c>
      <c r="D288" s="140" t="s">
        <v>794</v>
      </c>
      <c r="E288" s="146" t="s">
        <v>49</v>
      </c>
      <c r="F288" s="140" t="s">
        <v>131</v>
      </c>
      <c r="I288" s="144">
        <v>6</v>
      </c>
      <c r="J288" s="144">
        <v>1.6</v>
      </c>
      <c r="K288" s="144">
        <v>6</v>
      </c>
      <c r="L288" s="144">
        <f t="shared" si="16"/>
        <v>24</v>
      </c>
      <c r="M288" s="144">
        <f t="shared" si="17"/>
        <v>6.4</v>
      </c>
      <c r="N288" s="144">
        <f t="shared" si="18"/>
        <v>24</v>
      </c>
      <c r="O288" s="138">
        <f t="shared" si="19"/>
        <v>153.60000000000002</v>
      </c>
    </row>
    <row r="289" spans="1:15" x14ac:dyDescent="0.25">
      <c r="A289" s="142">
        <v>288</v>
      </c>
      <c r="B289" s="140" t="s">
        <v>412</v>
      </c>
      <c r="C289" s="140" t="s">
        <v>477</v>
      </c>
      <c r="D289" s="140" t="s">
        <v>794</v>
      </c>
      <c r="E289" s="146" t="s">
        <v>51</v>
      </c>
      <c r="F289" s="140" t="s">
        <v>131</v>
      </c>
      <c r="I289" s="144">
        <v>9.1999999999999993</v>
      </c>
      <c r="J289" s="144">
        <v>2.4</v>
      </c>
      <c r="K289" s="144">
        <v>9.1999999999999993</v>
      </c>
      <c r="L289" s="144">
        <f t="shared" si="16"/>
        <v>36.799999999999997</v>
      </c>
      <c r="M289" s="144">
        <f t="shared" si="17"/>
        <v>9.6</v>
      </c>
      <c r="N289" s="144">
        <f t="shared" si="18"/>
        <v>36.799999999999997</v>
      </c>
      <c r="O289" s="138">
        <f t="shared" si="19"/>
        <v>353.28</v>
      </c>
    </row>
    <row r="290" spans="1:15" x14ac:dyDescent="0.25">
      <c r="A290" s="142">
        <v>289</v>
      </c>
      <c r="B290" s="140" t="s">
        <v>412</v>
      </c>
      <c r="C290" s="140" t="s">
        <v>478</v>
      </c>
      <c r="D290" s="140" t="s">
        <v>794</v>
      </c>
      <c r="E290" s="146" t="s">
        <v>49</v>
      </c>
      <c r="F290" s="140" t="s">
        <v>131</v>
      </c>
      <c r="I290" s="144">
        <v>5.0999999999999996</v>
      </c>
      <c r="J290" s="144">
        <v>1.5</v>
      </c>
      <c r="K290" s="144">
        <v>5.0999999999999996</v>
      </c>
      <c r="L290" s="144">
        <f t="shared" si="16"/>
        <v>20.399999999999999</v>
      </c>
      <c r="M290" s="144">
        <f t="shared" si="17"/>
        <v>6</v>
      </c>
      <c r="N290" s="144">
        <f t="shared" si="18"/>
        <v>20.399999999999999</v>
      </c>
      <c r="O290" s="138">
        <f t="shared" si="19"/>
        <v>122.39999999999999</v>
      </c>
    </row>
    <row r="291" spans="1:15" x14ac:dyDescent="0.25">
      <c r="A291" s="142">
        <v>290</v>
      </c>
      <c r="B291" s="140" t="s">
        <v>412</v>
      </c>
      <c r="C291" s="140" t="s">
        <v>479</v>
      </c>
      <c r="D291" s="140" t="s">
        <v>794</v>
      </c>
      <c r="E291" s="146" t="s">
        <v>45</v>
      </c>
      <c r="F291" s="140" t="s">
        <v>131</v>
      </c>
      <c r="I291" s="144">
        <v>3.5</v>
      </c>
      <c r="J291" s="144">
        <v>1.1000000000000001</v>
      </c>
      <c r="K291" s="144">
        <v>3.5</v>
      </c>
      <c r="L291" s="144">
        <f t="shared" si="16"/>
        <v>14</v>
      </c>
      <c r="M291" s="144">
        <f t="shared" si="17"/>
        <v>4.4000000000000004</v>
      </c>
      <c r="N291" s="144">
        <f t="shared" si="18"/>
        <v>14</v>
      </c>
      <c r="O291" s="138">
        <f t="shared" si="19"/>
        <v>61.600000000000009</v>
      </c>
    </row>
    <row r="292" spans="1:15" x14ac:dyDescent="0.25">
      <c r="A292" s="142">
        <v>291</v>
      </c>
      <c r="B292" s="140" t="s">
        <v>412</v>
      </c>
      <c r="C292" s="140" t="s">
        <v>480</v>
      </c>
      <c r="D292" s="140" t="s">
        <v>794</v>
      </c>
      <c r="E292" s="146" t="s">
        <v>45</v>
      </c>
      <c r="F292" s="140" t="s">
        <v>131</v>
      </c>
      <c r="I292" s="144">
        <v>4.5</v>
      </c>
      <c r="J292" s="144">
        <v>1.4</v>
      </c>
      <c r="K292" s="144">
        <v>4.5</v>
      </c>
      <c r="L292" s="144">
        <f t="shared" si="16"/>
        <v>18</v>
      </c>
      <c r="M292" s="144">
        <f t="shared" si="17"/>
        <v>5.6</v>
      </c>
      <c r="N292" s="144">
        <f t="shared" si="18"/>
        <v>18</v>
      </c>
      <c r="O292" s="138">
        <f t="shared" si="19"/>
        <v>100.8</v>
      </c>
    </row>
    <row r="293" spans="1:15" x14ac:dyDescent="0.25">
      <c r="A293" s="142">
        <v>292</v>
      </c>
      <c r="B293" s="140" t="s">
        <v>412</v>
      </c>
      <c r="C293" s="140" t="s">
        <v>481</v>
      </c>
      <c r="D293" s="140" t="s">
        <v>794</v>
      </c>
      <c r="E293" s="146" t="s">
        <v>49</v>
      </c>
      <c r="F293" s="140" t="s">
        <v>131</v>
      </c>
      <c r="I293" s="144">
        <v>6.2</v>
      </c>
      <c r="J293" s="144">
        <v>1.9</v>
      </c>
      <c r="K293" s="144">
        <v>6.2</v>
      </c>
      <c r="L293" s="144">
        <f t="shared" si="16"/>
        <v>24.8</v>
      </c>
      <c r="M293" s="144">
        <f t="shared" si="17"/>
        <v>7.6</v>
      </c>
      <c r="N293" s="144">
        <f t="shared" si="18"/>
        <v>24.8</v>
      </c>
      <c r="O293" s="138">
        <f t="shared" si="19"/>
        <v>188.48</v>
      </c>
    </row>
    <row r="294" spans="1:15" x14ac:dyDescent="0.25">
      <c r="A294" s="142">
        <v>293</v>
      </c>
      <c r="B294" s="140" t="s">
        <v>412</v>
      </c>
      <c r="C294" s="140" t="s">
        <v>482</v>
      </c>
      <c r="D294" s="140" t="s">
        <v>794</v>
      </c>
      <c r="E294" s="146" t="s">
        <v>45</v>
      </c>
      <c r="F294" s="140" t="s">
        <v>165</v>
      </c>
      <c r="I294" s="144">
        <v>4.5</v>
      </c>
      <c r="J294" s="144">
        <v>1.3</v>
      </c>
      <c r="K294" s="144">
        <v>4.5</v>
      </c>
      <c r="L294" s="144">
        <f t="shared" si="16"/>
        <v>18</v>
      </c>
      <c r="M294" s="144">
        <f t="shared" si="17"/>
        <v>5.2</v>
      </c>
      <c r="N294" s="144">
        <f t="shared" si="18"/>
        <v>18</v>
      </c>
      <c r="O294" s="138">
        <f t="shared" si="19"/>
        <v>93.600000000000009</v>
      </c>
    </row>
    <row r="295" spans="1:15" x14ac:dyDescent="0.25">
      <c r="A295" s="142">
        <v>294</v>
      </c>
      <c r="B295" s="140" t="s">
        <v>412</v>
      </c>
      <c r="C295" s="140" t="s">
        <v>483</v>
      </c>
      <c r="D295" s="140" t="s">
        <v>794</v>
      </c>
      <c r="E295" s="146" t="s">
        <v>51</v>
      </c>
      <c r="F295" s="140" t="s">
        <v>131</v>
      </c>
      <c r="I295" s="144">
        <v>8.5</v>
      </c>
      <c r="J295" s="144">
        <v>1.2</v>
      </c>
      <c r="K295" s="144">
        <v>8.5</v>
      </c>
      <c r="L295" s="144">
        <f t="shared" si="16"/>
        <v>34</v>
      </c>
      <c r="M295" s="144">
        <f t="shared" si="17"/>
        <v>4.8</v>
      </c>
      <c r="N295" s="144">
        <f t="shared" si="18"/>
        <v>34</v>
      </c>
      <c r="O295" s="138">
        <f t="shared" si="19"/>
        <v>163.19999999999999</v>
      </c>
    </row>
    <row r="296" spans="1:15" x14ac:dyDescent="0.25">
      <c r="A296" s="142">
        <v>295</v>
      </c>
      <c r="B296" s="140" t="s">
        <v>412</v>
      </c>
      <c r="C296" s="140" t="s">
        <v>484</v>
      </c>
      <c r="D296" s="140" t="s">
        <v>794</v>
      </c>
      <c r="E296" s="146" t="s">
        <v>49</v>
      </c>
      <c r="F296" s="140" t="s">
        <v>131</v>
      </c>
      <c r="I296" s="144">
        <v>5.2</v>
      </c>
      <c r="J296" s="144">
        <v>1.2</v>
      </c>
      <c r="K296" s="144">
        <v>5.2</v>
      </c>
      <c r="L296" s="144">
        <f t="shared" si="16"/>
        <v>20.8</v>
      </c>
      <c r="M296" s="144">
        <f t="shared" si="17"/>
        <v>4.8</v>
      </c>
      <c r="N296" s="144">
        <f t="shared" si="18"/>
        <v>20.8</v>
      </c>
      <c r="O296" s="138">
        <f t="shared" si="19"/>
        <v>99.84</v>
      </c>
    </row>
    <row r="297" spans="1:15" x14ac:dyDescent="0.25">
      <c r="A297" s="142">
        <v>296</v>
      </c>
      <c r="B297" s="140" t="s">
        <v>412</v>
      </c>
      <c r="C297" s="140" t="s">
        <v>485</v>
      </c>
      <c r="D297" s="140" t="s">
        <v>794</v>
      </c>
      <c r="E297" s="146" t="s">
        <v>51</v>
      </c>
      <c r="F297" s="140" t="s">
        <v>131</v>
      </c>
      <c r="I297" s="144">
        <v>9.5</v>
      </c>
      <c r="J297" s="144">
        <v>2.4</v>
      </c>
      <c r="K297" s="144">
        <v>9.5</v>
      </c>
      <c r="L297" s="144">
        <f t="shared" si="16"/>
        <v>38</v>
      </c>
      <c r="M297" s="144">
        <f t="shared" si="17"/>
        <v>9.6</v>
      </c>
      <c r="N297" s="144">
        <f t="shared" si="18"/>
        <v>38</v>
      </c>
      <c r="O297" s="138">
        <f t="shared" si="19"/>
        <v>364.8</v>
      </c>
    </row>
    <row r="298" spans="1:15" x14ac:dyDescent="0.25">
      <c r="A298" s="142">
        <v>297</v>
      </c>
      <c r="B298" s="140" t="s">
        <v>412</v>
      </c>
      <c r="C298" s="140" t="s">
        <v>486</v>
      </c>
      <c r="D298" s="140" t="s">
        <v>794</v>
      </c>
      <c r="E298" s="146" t="s">
        <v>51</v>
      </c>
      <c r="F298" s="140" t="s">
        <v>171</v>
      </c>
      <c r="I298" s="144">
        <v>11.4</v>
      </c>
      <c r="J298" s="144">
        <v>2.2999999999999998</v>
      </c>
      <c r="K298" s="144">
        <v>11.4</v>
      </c>
      <c r="L298" s="144">
        <f t="shared" si="16"/>
        <v>45.6</v>
      </c>
      <c r="M298" s="144">
        <f t="shared" si="17"/>
        <v>9.1999999999999993</v>
      </c>
      <c r="N298" s="144">
        <f t="shared" si="18"/>
        <v>45.6</v>
      </c>
      <c r="O298" s="138">
        <f t="shared" si="19"/>
        <v>419.52</v>
      </c>
    </row>
    <row r="299" spans="1:15" x14ac:dyDescent="0.25">
      <c r="A299" s="142">
        <v>298</v>
      </c>
      <c r="B299" s="140" t="s">
        <v>412</v>
      </c>
      <c r="C299" s="140" t="s">
        <v>487</v>
      </c>
      <c r="D299" s="140" t="s">
        <v>794</v>
      </c>
      <c r="E299" s="146" t="s">
        <v>51</v>
      </c>
      <c r="F299" s="140" t="s">
        <v>171</v>
      </c>
      <c r="I299" s="144">
        <v>8</v>
      </c>
      <c r="J299" s="144">
        <v>2.2000000000000002</v>
      </c>
      <c r="K299" s="144">
        <v>8</v>
      </c>
      <c r="L299" s="144">
        <f t="shared" si="16"/>
        <v>32</v>
      </c>
      <c r="M299" s="144">
        <f t="shared" si="17"/>
        <v>8.8000000000000007</v>
      </c>
      <c r="N299" s="144">
        <f t="shared" si="18"/>
        <v>32</v>
      </c>
      <c r="O299" s="138">
        <f t="shared" si="19"/>
        <v>281.60000000000002</v>
      </c>
    </row>
    <row r="300" spans="1:15" x14ac:dyDescent="0.25">
      <c r="A300" s="142">
        <v>299</v>
      </c>
      <c r="B300" s="140" t="s">
        <v>412</v>
      </c>
      <c r="C300" s="140" t="s">
        <v>488</v>
      </c>
      <c r="D300" s="140" t="s">
        <v>794</v>
      </c>
      <c r="E300" s="146" t="s">
        <v>49</v>
      </c>
      <c r="F300" s="140" t="s">
        <v>165</v>
      </c>
      <c r="I300" s="144">
        <v>5.2</v>
      </c>
      <c r="J300" s="144">
        <v>1.4</v>
      </c>
      <c r="K300" s="144">
        <v>5.2</v>
      </c>
      <c r="L300" s="144">
        <f t="shared" si="16"/>
        <v>20.8</v>
      </c>
      <c r="M300" s="144">
        <f t="shared" si="17"/>
        <v>5.6</v>
      </c>
      <c r="N300" s="144">
        <f t="shared" si="18"/>
        <v>20.8</v>
      </c>
      <c r="O300" s="138">
        <f t="shared" si="19"/>
        <v>116.47999999999999</v>
      </c>
    </row>
    <row r="301" spans="1:15" x14ac:dyDescent="0.25">
      <c r="A301" s="142">
        <v>300</v>
      </c>
      <c r="B301" s="140" t="s">
        <v>412</v>
      </c>
      <c r="C301" s="140" t="s">
        <v>489</v>
      </c>
      <c r="D301" s="140" t="s">
        <v>794</v>
      </c>
      <c r="E301" s="146" t="s">
        <v>49</v>
      </c>
      <c r="F301" s="140" t="s">
        <v>131</v>
      </c>
      <c r="I301" s="144">
        <v>7.5</v>
      </c>
      <c r="J301" s="144">
        <v>1.9</v>
      </c>
      <c r="K301" s="144">
        <v>7.5</v>
      </c>
      <c r="L301" s="144">
        <f t="shared" si="16"/>
        <v>30</v>
      </c>
      <c r="M301" s="144">
        <f t="shared" si="17"/>
        <v>7.6</v>
      </c>
      <c r="N301" s="144">
        <f t="shared" si="18"/>
        <v>30</v>
      </c>
      <c r="O301" s="138">
        <f t="shared" si="19"/>
        <v>228</v>
      </c>
    </row>
    <row r="302" spans="1:15" x14ac:dyDescent="0.25">
      <c r="A302" s="142">
        <v>301</v>
      </c>
      <c r="B302" s="140" t="s">
        <v>412</v>
      </c>
      <c r="C302" s="140" t="s">
        <v>490</v>
      </c>
      <c r="D302" s="140" t="s">
        <v>794</v>
      </c>
      <c r="E302" s="146" t="s">
        <v>49</v>
      </c>
      <c r="F302" s="140" t="s">
        <v>131</v>
      </c>
      <c r="I302" s="144">
        <v>7.4</v>
      </c>
      <c r="J302" s="144">
        <v>1.7</v>
      </c>
      <c r="K302" s="144">
        <v>7.4</v>
      </c>
      <c r="L302" s="144">
        <f t="shared" si="16"/>
        <v>29.6</v>
      </c>
      <c r="M302" s="144">
        <f t="shared" si="17"/>
        <v>6.8</v>
      </c>
      <c r="N302" s="144">
        <f t="shared" si="18"/>
        <v>29.6</v>
      </c>
      <c r="O302" s="138">
        <f t="shared" si="19"/>
        <v>201.28</v>
      </c>
    </row>
    <row r="303" spans="1:15" x14ac:dyDescent="0.25">
      <c r="A303" s="142">
        <v>302</v>
      </c>
      <c r="B303" s="140" t="s">
        <v>412</v>
      </c>
      <c r="C303" s="140" t="s">
        <v>491</v>
      </c>
      <c r="D303" s="140" t="s">
        <v>794</v>
      </c>
      <c r="E303" s="146" t="s">
        <v>49</v>
      </c>
      <c r="F303" s="140" t="s">
        <v>131</v>
      </c>
      <c r="I303" s="144">
        <v>5.5</v>
      </c>
      <c r="J303" s="144">
        <v>1.3</v>
      </c>
      <c r="K303" s="144">
        <v>5.5</v>
      </c>
      <c r="L303" s="144">
        <f t="shared" si="16"/>
        <v>22</v>
      </c>
      <c r="M303" s="144">
        <f t="shared" si="17"/>
        <v>5.2</v>
      </c>
      <c r="N303" s="144">
        <f t="shared" si="18"/>
        <v>22</v>
      </c>
      <c r="O303" s="138">
        <f t="shared" si="19"/>
        <v>114.4</v>
      </c>
    </row>
    <row r="304" spans="1:15" x14ac:dyDescent="0.25">
      <c r="A304" s="142">
        <v>303</v>
      </c>
      <c r="B304" s="140" t="s">
        <v>412</v>
      </c>
      <c r="C304" s="140" t="s">
        <v>492</v>
      </c>
      <c r="D304" s="140" t="s">
        <v>794</v>
      </c>
      <c r="E304" s="146" t="s">
        <v>49</v>
      </c>
      <c r="F304" s="140" t="s">
        <v>131</v>
      </c>
      <c r="I304" s="144">
        <v>6.2</v>
      </c>
      <c r="J304" s="144">
        <v>1.5</v>
      </c>
      <c r="K304" s="144">
        <v>6.2</v>
      </c>
      <c r="L304" s="144">
        <f t="shared" si="16"/>
        <v>24.8</v>
      </c>
      <c r="M304" s="144">
        <f t="shared" si="17"/>
        <v>6</v>
      </c>
      <c r="N304" s="144">
        <f t="shared" si="18"/>
        <v>24.8</v>
      </c>
      <c r="O304" s="138">
        <f t="shared" si="19"/>
        <v>148.80000000000001</v>
      </c>
    </row>
    <row r="305" spans="1:15" x14ac:dyDescent="0.25">
      <c r="A305" s="142">
        <v>304</v>
      </c>
      <c r="B305" s="140" t="s">
        <v>412</v>
      </c>
      <c r="C305" s="140" t="s">
        <v>493</v>
      </c>
      <c r="D305" s="140" t="s">
        <v>794</v>
      </c>
      <c r="E305" s="146" t="s">
        <v>45</v>
      </c>
      <c r="F305" s="140" t="s">
        <v>131</v>
      </c>
      <c r="I305" s="144">
        <v>3</v>
      </c>
      <c r="J305" s="144">
        <v>1.3</v>
      </c>
      <c r="K305" s="144">
        <v>3</v>
      </c>
      <c r="L305" s="144">
        <f t="shared" si="16"/>
        <v>12</v>
      </c>
      <c r="M305" s="144">
        <f t="shared" si="17"/>
        <v>5.2</v>
      </c>
      <c r="N305" s="144">
        <f t="shared" si="18"/>
        <v>12</v>
      </c>
      <c r="O305" s="138">
        <f t="shared" si="19"/>
        <v>62.400000000000006</v>
      </c>
    </row>
    <row r="306" spans="1:15" x14ac:dyDescent="0.25">
      <c r="A306" s="142">
        <v>305</v>
      </c>
      <c r="B306" s="140" t="s">
        <v>412</v>
      </c>
      <c r="C306" s="140" t="s">
        <v>494</v>
      </c>
      <c r="D306" s="140" t="s">
        <v>794</v>
      </c>
      <c r="E306" s="146" t="s">
        <v>45</v>
      </c>
      <c r="F306" s="140" t="s">
        <v>165</v>
      </c>
      <c r="I306" s="144">
        <v>3.5</v>
      </c>
      <c r="J306" s="144">
        <v>1.2</v>
      </c>
      <c r="K306" s="144">
        <v>3.5</v>
      </c>
      <c r="L306" s="144">
        <f t="shared" si="16"/>
        <v>14</v>
      </c>
      <c r="M306" s="144">
        <f t="shared" si="17"/>
        <v>4.8</v>
      </c>
      <c r="N306" s="144">
        <f t="shared" si="18"/>
        <v>14</v>
      </c>
      <c r="O306" s="138">
        <f t="shared" si="19"/>
        <v>67.2</v>
      </c>
    </row>
    <row r="307" spans="1:15" x14ac:dyDescent="0.25">
      <c r="A307" s="142">
        <v>306</v>
      </c>
      <c r="B307" s="140" t="s">
        <v>495</v>
      </c>
      <c r="C307" s="140" t="s">
        <v>496</v>
      </c>
      <c r="D307" s="140" t="s">
        <v>497</v>
      </c>
      <c r="E307" s="146" t="s">
        <v>68</v>
      </c>
      <c r="F307" s="140" t="s">
        <v>131</v>
      </c>
      <c r="I307" s="144">
        <v>3.1</v>
      </c>
      <c r="J307" s="144">
        <v>2.5</v>
      </c>
      <c r="K307" s="144">
        <v>3.1</v>
      </c>
      <c r="L307" s="144">
        <f t="shared" si="16"/>
        <v>12.4</v>
      </c>
      <c r="M307" s="144">
        <f t="shared" si="17"/>
        <v>10</v>
      </c>
      <c r="N307" s="144">
        <f t="shared" si="18"/>
        <v>12.4</v>
      </c>
      <c r="O307" s="138">
        <f t="shared" si="19"/>
        <v>124</v>
      </c>
    </row>
    <row r="308" spans="1:15" x14ac:dyDescent="0.25">
      <c r="A308" s="142">
        <v>307</v>
      </c>
      <c r="B308" s="140" t="s">
        <v>495</v>
      </c>
      <c r="C308" s="140" t="s">
        <v>499</v>
      </c>
      <c r="D308" s="140" t="s">
        <v>497</v>
      </c>
      <c r="E308" s="146" t="s">
        <v>70</v>
      </c>
      <c r="F308" s="140" t="s">
        <v>159</v>
      </c>
      <c r="I308" s="144">
        <v>4.5</v>
      </c>
      <c r="J308" s="144">
        <v>2.9</v>
      </c>
      <c r="K308" s="144">
        <v>4.5</v>
      </c>
      <c r="L308" s="144">
        <f t="shared" si="16"/>
        <v>18</v>
      </c>
      <c r="M308" s="144">
        <f t="shared" si="17"/>
        <v>11.6</v>
      </c>
      <c r="N308" s="144">
        <f t="shared" si="18"/>
        <v>18</v>
      </c>
      <c r="O308" s="138">
        <f t="shared" si="19"/>
        <v>208.79999999999998</v>
      </c>
    </row>
    <row r="309" spans="1:15" x14ac:dyDescent="0.25">
      <c r="A309" s="142">
        <v>308</v>
      </c>
      <c r="B309" s="140" t="s">
        <v>495</v>
      </c>
      <c r="C309" s="140" t="s">
        <v>500</v>
      </c>
      <c r="D309" s="140" t="s">
        <v>498</v>
      </c>
      <c r="E309" s="146" t="s">
        <v>1161</v>
      </c>
      <c r="F309" s="140" t="s">
        <v>178</v>
      </c>
      <c r="I309" s="144">
        <v>8.1999999999999993</v>
      </c>
      <c r="J309" s="144">
        <v>17.600000000000001</v>
      </c>
      <c r="K309" s="144">
        <v>16.5</v>
      </c>
      <c r="L309" s="144">
        <f t="shared" si="16"/>
        <v>32.799999999999997</v>
      </c>
      <c r="M309" s="144">
        <f t="shared" si="17"/>
        <v>70.400000000000006</v>
      </c>
      <c r="N309" s="144">
        <f t="shared" si="18"/>
        <v>66</v>
      </c>
      <c r="O309" s="138">
        <f t="shared" si="19"/>
        <v>4646.4000000000005</v>
      </c>
    </row>
    <row r="310" spans="1:15" x14ac:dyDescent="0.25">
      <c r="A310" s="142">
        <v>309</v>
      </c>
      <c r="B310" s="140" t="s">
        <v>495</v>
      </c>
      <c r="C310" s="140" t="s">
        <v>501</v>
      </c>
      <c r="D310" s="140" t="s">
        <v>498</v>
      </c>
      <c r="E310" s="146" t="s">
        <v>78</v>
      </c>
      <c r="F310" s="140" t="s">
        <v>159</v>
      </c>
      <c r="I310" s="144">
        <v>5.2</v>
      </c>
      <c r="J310" s="144">
        <v>7.5</v>
      </c>
      <c r="K310" s="144">
        <v>7.3</v>
      </c>
      <c r="L310" s="144">
        <f t="shared" si="16"/>
        <v>20.8</v>
      </c>
      <c r="M310" s="144">
        <f t="shared" si="17"/>
        <v>30</v>
      </c>
      <c r="N310" s="144">
        <f t="shared" si="18"/>
        <v>29.2</v>
      </c>
      <c r="O310" s="138">
        <f t="shared" si="19"/>
        <v>876</v>
      </c>
    </row>
    <row r="311" spans="1:15" x14ac:dyDescent="0.25">
      <c r="A311" s="142">
        <v>310</v>
      </c>
      <c r="B311" s="140" t="s">
        <v>502</v>
      </c>
      <c r="C311" s="140" t="s">
        <v>503</v>
      </c>
      <c r="D311" s="140" t="s">
        <v>795</v>
      </c>
      <c r="E311" s="146" t="s">
        <v>74</v>
      </c>
      <c r="F311" s="140" t="s">
        <v>139</v>
      </c>
      <c r="I311" s="144">
        <v>1.7</v>
      </c>
      <c r="J311" s="144">
        <v>2</v>
      </c>
      <c r="K311" s="144">
        <v>1.9</v>
      </c>
      <c r="L311" s="144">
        <f t="shared" si="16"/>
        <v>6.8</v>
      </c>
      <c r="M311" s="144">
        <f t="shared" si="17"/>
        <v>8</v>
      </c>
      <c r="N311" s="144">
        <f t="shared" si="18"/>
        <v>7.6</v>
      </c>
      <c r="O311" s="138">
        <f t="shared" si="19"/>
        <v>60.8</v>
      </c>
    </row>
    <row r="312" spans="1:15" x14ac:dyDescent="0.25">
      <c r="A312" s="142">
        <v>311</v>
      </c>
      <c r="B312" s="140" t="s">
        <v>502</v>
      </c>
      <c r="C312" s="140" t="s">
        <v>504</v>
      </c>
      <c r="D312" s="140" t="s">
        <v>795</v>
      </c>
      <c r="E312" s="146" t="s">
        <v>74</v>
      </c>
      <c r="F312" s="140" t="s">
        <v>139</v>
      </c>
      <c r="I312" s="144">
        <v>2.4</v>
      </c>
      <c r="J312" s="144">
        <v>3.1</v>
      </c>
      <c r="K312" s="144">
        <v>2.9</v>
      </c>
      <c r="L312" s="144">
        <f t="shared" si="16"/>
        <v>9.6</v>
      </c>
      <c r="M312" s="144">
        <f t="shared" si="17"/>
        <v>12.4</v>
      </c>
      <c r="N312" s="144">
        <f t="shared" si="18"/>
        <v>11.6</v>
      </c>
      <c r="O312" s="138">
        <f t="shared" si="19"/>
        <v>143.84</v>
      </c>
    </row>
    <row r="313" spans="1:15" x14ac:dyDescent="0.25">
      <c r="A313" s="142">
        <v>312</v>
      </c>
      <c r="B313" s="140" t="s">
        <v>502</v>
      </c>
      <c r="C313" s="140" t="s">
        <v>505</v>
      </c>
      <c r="D313" s="140" t="s">
        <v>796</v>
      </c>
      <c r="E313" s="146" t="s">
        <v>82</v>
      </c>
      <c r="F313" s="140" t="s">
        <v>161</v>
      </c>
      <c r="I313" s="144">
        <v>1.8</v>
      </c>
      <c r="J313" s="144">
        <v>8</v>
      </c>
      <c r="K313" s="144">
        <v>6.3</v>
      </c>
      <c r="L313" s="144">
        <f t="shared" si="16"/>
        <v>7.2</v>
      </c>
      <c r="M313" s="144">
        <f t="shared" si="17"/>
        <v>32</v>
      </c>
      <c r="N313" s="144">
        <f t="shared" si="18"/>
        <v>25.2</v>
      </c>
      <c r="O313" s="138">
        <f t="shared" si="19"/>
        <v>806.4</v>
      </c>
    </row>
    <row r="314" spans="1:15" x14ac:dyDescent="0.25">
      <c r="A314" s="142">
        <v>313</v>
      </c>
      <c r="B314" s="140" t="s">
        <v>502</v>
      </c>
      <c r="C314" s="140" t="s">
        <v>506</v>
      </c>
      <c r="D314" s="140" t="s">
        <v>796</v>
      </c>
      <c r="E314" s="146">
        <v>13</v>
      </c>
      <c r="F314" s="140" t="s">
        <v>131</v>
      </c>
      <c r="G314" s="140" t="s">
        <v>184</v>
      </c>
      <c r="I314" s="144">
        <v>1.5</v>
      </c>
      <c r="J314" s="144">
        <v>5.2</v>
      </c>
      <c r="K314" s="144">
        <v>3.3</v>
      </c>
      <c r="L314" s="144">
        <f t="shared" si="16"/>
        <v>6</v>
      </c>
      <c r="M314" s="144">
        <f t="shared" si="17"/>
        <v>20.8</v>
      </c>
      <c r="N314" s="144">
        <f t="shared" si="18"/>
        <v>13.2</v>
      </c>
      <c r="O314" s="138">
        <f t="shared" si="19"/>
        <v>274.56</v>
      </c>
    </row>
    <row r="315" spans="1:15" x14ac:dyDescent="0.25">
      <c r="A315" s="142">
        <v>314</v>
      </c>
      <c r="B315" s="140" t="s">
        <v>502</v>
      </c>
      <c r="C315" s="140" t="s">
        <v>507</v>
      </c>
      <c r="D315" s="140" t="s">
        <v>796</v>
      </c>
      <c r="E315" s="146" t="s">
        <v>202</v>
      </c>
      <c r="F315" s="140" t="s">
        <v>135</v>
      </c>
      <c r="I315" s="144">
        <v>1.2</v>
      </c>
      <c r="J315" s="144">
        <v>5.2</v>
      </c>
      <c r="K315" s="144">
        <v>3.6</v>
      </c>
      <c r="L315" s="144">
        <f t="shared" si="16"/>
        <v>4.8</v>
      </c>
      <c r="M315" s="144">
        <f t="shared" si="17"/>
        <v>20.8</v>
      </c>
      <c r="N315" s="144">
        <f t="shared" si="18"/>
        <v>14.4</v>
      </c>
      <c r="O315" s="138">
        <f t="shared" si="19"/>
        <v>299.52000000000004</v>
      </c>
    </row>
    <row r="316" spans="1:15" x14ac:dyDescent="0.25">
      <c r="A316" s="142">
        <v>315</v>
      </c>
      <c r="B316" s="140" t="s">
        <v>502</v>
      </c>
      <c r="C316" s="140" t="s">
        <v>508</v>
      </c>
      <c r="D316" s="140" t="s">
        <v>797</v>
      </c>
      <c r="E316" s="146" t="s">
        <v>204</v>
      </c>
      <c r="F316" s="140" t="s">
        <v>139</v>
      </c>
      <c r="I316" s="144">
        <v>1.5</v>
      </c>
      <c r="J316" s="144">
        <v>10.4</v>
      </c>
      <c r="K316" s="144">
        <v>6.6</v>
      </c>
      <c r="L316" s="144">
        <f t="shared" si="16"/>
        <v>6</v>
      </c>
      <c r="M316" s="144">
        <f t="shared" si="17"/>
        <v>41.6</v>
      </c>
      <c r="N316" s="144">
        <f t="shared" si="18"/>
        <v>26.4</v>
      </c>
      <c r="O316" s="138">
        <f t="shared" si="19"/>
        <v>1098.24</v>
      </c>
    </row>
    <row r="317" spans="1:15" x14ac:dyDescent="0.25">
      <c r="A317" s="142">
        <v>316</v>
      </c>
      <c r="B317" s="140" t="s">
        <v>502</v>
      </c>
      <c r="C317" s="140" t="s">
        <v>509</v>
      </c>
      <c r="D317" s="140" t="s">
        <v>795</v>
      </c>
      <c r="E317" s="146" t="s">
        <v>70</v>
      </c>
      <c r="F317" s="140" t="s">
        <v>131</v>
      </c>
      <c r="I317" s="144">
        <v>4.9000000000000004</v>
      </c>
      <c r="J317" s="144">
        <v>2.5</v>
      </c>
      <c r="K317" s="144">
        <v>4.9000000000000004</v>
      </c>
      <c r="L317" s="144">
        <f t="shared" si="16"/>
        <v>19.600000000000001</v>
      </c>
      <c r="M317" s="144">
        <f t="shared" si="17"/>
        <v>10</v>
      </c>
      <c r="N317" s="144">
        <f t="shared" si="18"/>
        <v>19.600000000000001</v>
      </c>
      <c r="O317" s="138">
        <f t="shared" si="19"/>
        <v>196</v>
      </c>
    </row>
    <row r="318" spans="1:15" x14ac:dyDescent="0.25">
      <c r="A318" s="142">
        <v>317</v>
      </c>
      <c r="B318" s="140" t="s">
        <v>502</v>
      </c>
      <c r="C318" s="140" t="s">
        <v>510</v>
      </c>
      <c r="D318" s="140" t="s">
        <v>795</v>
      </c>
      <c r="E318" s="146" t="s">
        <v>70</v>
      </c>
      <c r="F318" s="140" t="s">
        <v>131</v>
      </c>
      <c r="I318" s="144">
        <v>4</v>
      </c>
      <c r="J318" s="144">
        <v>2.6</v>
      </c>
      <c r="K318" s="144">
        <v>4</v>
      </c>
      <c r="L318" s="144">
        <f t="shared" si="16"/>
        <v>16</v>
      </c>
      <c r="M318" s="144">
        <f t="shared" si="17"/>
        <v>10.4</v>
      </c>
      <c r="N318" s="144">
        <f t="shared" si="18"/>
        <v>16</v>
      </c>
      <c r="O318" s="138">
        <f t="shared" si="19"/>
        <v>166.4</v>
      </c>
    </row>
    <row r="319" spans="1:15" x14ac:dyDescent="0.25">
      <c r="A319" s="142">
        <v>318</v>
      </c>
      <c r="B319" s="140" t="s">
        <v>502</v>
      </c>
      <c r="C319" s="140" t="s">
        <v>511</v>
      </c>
      <c r="D319" s="140" t="s">
        <v>795</v>
      </c>
      <c r="E319" s="146" t="s">
        <v>53</v>
      </c>
      <c r="F319" s="140" t="s">
        <v>135</v>
      </c>
      <c r="I319" s="144">
        <v>3</v>
      </c>
      <c r="J319" s="144">
        <v>1.5</v>
      </c>
      <c r="K319" s="144">
        <v>3</v>
      </c>
      <c r="L319" s="144">
        <f t="shared" si="16"/>
        <v>12</v>
      </c>
      <c r="M319" s="144">
        <f t="shared" si="17"/>
        <v>6</v>
      </c>
      <c r="N319" s="144">
        <f t="shared" si="18"/>
        <v>12</v>
      </c>
      <c r="O319" s="138">
        <f t="shared" si="19"/>
        <v>72</v>
      </c>
    </row>
    <row r="320" spans="1:15" x14ac:dyDescent="0.25">
      <c r="A320" s="142">
        <v>319</v>
      </c>
      <c r="B320" s="140" t="s">
        <v>502</v>
      </c>
      <c r="C320" s="140" t="s">
        <v>512</v>
      </c>
      <c r="D320" s="140" t="s">
        <v>795</v>
      </c>
      <c r="E320" s="146" t="s">
        <v>76</v>
      </c>
      <c r="F320" s="140" t="s">
        <v>135</v>
      </c>
      <c r="I320" s="144">
        <v>3.6</v>
      </c>
      <c r="J320" s="144">
        <v>2.9</v>
      </c>
      <c r="K320" s="144">
        <v>4</v>
      </c>
      <c r="L320" s="144">
        <f t="shared" si="16"/>
        <v>14.4</v>
      </c>
      <c r="M320" s="144">
        <f t="shared" si="17"/>
        <v>11.6</v>
      </c>
      <c r="N320" s="144">
        <f t="shared" si="18"/>
        <v>16</v>
      </c>
      <c r="O320" s="138">
        <f t="shared" si="19"/>
        <v>185.6</v>
      </c>
    </row>
    <row r="321" spans="1:15" x14ac:dyDescent="0.25">
      <c r="A321" s="142">
        <v>320</v>
      </c>
      <c r="B321" s="140" t="s">
        <v>502</v>
      </c>
      <c r="C321" s="140" t="s">
        <v>513</v>
      </c>
      <c r="D321" s="140" t="s">
        <v>795</v>
      </c>
      <c r="E321" s="146" t="s">
        <v>68</v>
      </c>
      <c r="F321" s="140" t="s">
        <v>135</v>
      </c>
      <c r="G321" s="140" t="s">
        <v>188</v>
      </c>
      <c r="I321" s="144">
        <v>2.2000000000000002</v>
      </c>
      <c r="J321" s="144">
        <v>2.1</v>
      </c>
      <c r="K321" s="144">
        <v>2.4</v>
      </c>
      <c r="L321" s="144">
        <f t="shared" si="16"/>
        <v>8.8000000000000007</v>
      </c>
      <c r="M321" s="144">
        <f t="shared" si="17"/>
        <v>8.4</v>
      </c>
      <c r="N321" s="144">
        <f t="shared" si="18"/>
        <v>9.6</v>
      </c>
      <c r="O321" s="138">
        <f t="shared" si="19"/>
        <v>80.64</v>
      </c>
    </row>
    <row r="322" spans="1:15" x14ac:dyDescent="0.25">
      <c r="A322" s="142">
        <v>321</v>
      </c>
      <c r="B322" s="140" t="s">
        <v>502</v>
      </c>
      <c r="C322" s="140" t="s">
        <v>514</v>
      </c>
      <c r="D322" s="140" t="s">
        <v>795</v>
      </c>
      <c r="E322" s="146" t="s">
        <v>68</v>
      </c>
      <c r="F322" s="140" t="s">
        <v>159</v>
      </c>
      <c r="G322" s="140" t="s">
        <v>182</v>
      </c>
      <c r="I322" s="144">
        <v>2</v>
      </c>
      <c r="J322" s="144">
        <v>1.2</v>
      </c>
      <c r="K322" s="144">
        <v>2</v>
      </c>
      <c r="L322" s="144">
        <f t="shared" ref="L322:L385" si="20">I322*4</f>
        <v>8</v>
      </c>
      <c r="M322" s="144">
        <f t="shared" ref="M322:M385" si="21">J322*4</f>
        <v>4.8</v>
      </c>
      <c r="N322" s="144">
        <f t="shared" ref="N322:N385" si="22">K322*4</f>
        <v>8</v>
      </c>
      <c r="O322" s="138">
        <f t="shared" ref="O322:O385" si="23">M322*N322</f>
        <v>38.4</v>
      </c>
    </row>
    <row r="323" spans="1:15" x14ac:dyDescent="0.25">
      <c r="A323" s="142">
        <v>322</v>
      </c>
      <c r="B323" s="140" t="s">
        <v>502</v>
      </c>
      <c r="C323" s="140" t="s">
        <v>515</v>
      </c>
      <c r="D323" s="140" t="s">
        <v>799</v>
      </c>
      <c r="E323" s="146" t="s">
        <v>95</v>
      </c>
      <c r="F323" s="140" t="s">
        <v>131</v>
      </c>
      <c r="I323" s="144">
        <v>1.8</v>
      </c>
      <c r="J323" s="144">
        <v>2.2000000000000002</v>
      </c>
      <c r="K323" s="144">
        <v>1.8</v>
      </c>
      <c r="L323" s="144">
        <f t="shared" si="20"/>
        <v>7.2</v>
      </c>
      <c r="M323" s="144">
        <f t="shared" si="21"/>
        <v>8.8000000000000007</v>
      </c>
      <c r="N323" s="144">
        <f t="shared" si="22"/>
        <v>7.2</v>
      </c>
      <c r="O323" s="138">
        <f t="shared" si="23"/>
        <v>63.360000000000007</v>
      </c>
    </row>
    <row r="324" spans="1:15" x14ac:dyDescent="0.25">
      <c r="A324" s="142">
        <v>323</v>
      </c>
      <c r="B324" s="140" t="s">
        <v>502</v>
      </c>
      <c r="C324" s="140" t="s">
        <v>516</v>
      </c>
      <c r="D324" s="140" t="s">
        <v>799</v>
      </c>
      <c r="E324" s="146" t="s">
        <v>95</v>
      </c>
      <c r="F324" s="140" t="s">
        <v>135</v>
      </c>
      <c r="I324" s="144">
        <v>1.5</v>
      </c>
      <c r="J324" s="144">
        <v>1.7</v>
      </c>
      <c r="K324" s="144">
        <v>1.5</v>
      </c>
      <c r="L324" s="144">
        <f t="shared" si="20"/>
        <v>6</v>
      </c>
      <c r="M324" s="144">
        <f t="shared" si="21"/>
        <v>6.8</v>
      </c>
      <c r="N324" s="144">
        <f t="shared" si="22"/>
        <v>6</v>
      </c>
      <c r="O324" s="138">
        <f t="shared" si="23"/>
        <v>40.799999999999997</v>
      </c>
    </row>
    <row r="325" spans="1:15" x14ac:dyDescent="0.25">
      <c r="A325" s="142">
        <v>324</v>
      </c>
      <c r="B325" s="140" t="s">
        <v>502</v>
      </c>
      <c r="C325" s="140" t="s">
        <v>517</v>
      </c>
      <c r="D325" s="140" t="s">
        <v>799</v>
      </c>
      <c r="E325" s="146" t="s">
        <v>95</v>
      </c>
      <c r="F325" s="140" t="s">
        <v>135</v>
      </c>
      <c r="I325" s="144">
        <v>1.2</v>
      </c>
      <c r="J325" s="144">
        <v>1.9</v>
      </c>
      <c r="K325" s="144">
        <v>1.2</v>
      </c>
      <c r="L325" s="144">
        <f t="shared" si="20"/>
        <v>4.8</v>
      </c>
      <c r="M325" s="144">
        <f t="shared" si="21"/>
        <v>7.6</v>
      </c>
      <c r="N325" s="144">
        <f t="shared" si="22"/>
        <v>4.8</v>
      </c>
      <c r="O325" s="138">
        <f t="shared" si="23"/>
        <v>36.479999999999997</v>
      </c>
    </row>
    <row r="326" spans="1:15" x14ac:dyDescent="0.25">
      <c r="A326" s="142">
        <v>325</v>
      </c>
      <c r="B326" s="140" t="s">
        <v>502</v>
      </c>
      <c r="C326" s="140" t="s">
        <v>518</v>
      </c>
      <c r="D326" s="140" t="s">
        <v>797</v>
      </c>
      <c r="E326" s="146" t="s">
        <v>103</v>
      </c>
      <c r="F326" s="140" t="s">
        <v>135</v>
      </c>
      <c r="I326" s="144">
        <v>4.2</v>
      </c>
      <c r="J326" s="144">
        <v>7.6</v>
      </c>
      <c r="K326" s="144">
        <v>6</v>
      </c>
      <c r="L326" s="144">
        <f t="shared" si="20"/>
        <v>16.8</v>
      </c>
      <c r="M326" s="144">
        <f t="shared" si="21"/>
        <v>30.4</v>
      </c>
      <c r="N326" s="144">
        <f t="shared" si="22"/>
        <v>24</v>
      </c>
      <c r="O326" s="138">
        <f t="shared" si="23"/>
        <v>729.59999999999991</v>
      </c>
    </row>
    <row r="327" spans="1:15" x14ac:dyDescent="0.25">
      <c r="A327" s="142">
        <v>326</v>
      </c>
      <c r="B327" s="140" t="s">
        <v>502</v>
      </c>
      <c r="C327" s="140" t="s">
        <v>519</v>
      </c>
      <c r="D327" s="140" t="s">
        <v>798</v>
      </c>
      <c r="E327" s="146" t="s">
        <v>101</v>
      </c>
      <c r="F327" s="140" t="s">
        <v>139</v>
      </c>
      <c r="I327" s="144">
        <v>0.9</v>
      </c>
      <c r="J327" s="144">
        <v>2.1</v>
      </c>
      <c r="K327" s="144">
        <v>1.6</v>
      </c>
      <c r="L327" s="144">
        <f t="shared" si="20"/>
        <v>3.6</v>
      </c>
      <c r="M327" s="144">
        <f t="shared" si="21"/>
        <v>8.4</v>
      </c>
      <c r="N327" s="144">
        <f t="shared" si="22"/>
        <v>6.4</v>
      </c>
      <c r="O327" s="138">
        <f t="shared" si="23"/>
        <v>53.760000000000005</v>
      </c>
    </row>
    <row r="328" spans="1:15" x14ac:dyDescent="0.25">
      <c r="A328" s="142">
        <v>327</v>
      </c>
      <c r="B328" s="140" t="s">
        <v>502</v>
      </c>
      <c r="C328" s="140" t="s">
        <v>520</v>
      </c>
      <c r="D328" s="140" t="s">
        <v>797</v>
      </c>
      <c r="E328" s="146" t="s">
        <v>103</v>
      </c>
      <c r="F328" s="140" t="s">
        <v>131</v>
      </c>
      <c r="I328" s="144">
        <v>1.7</v>
      </c>
      <c r="J328" s="144">
        <v>8.1</v>
      </c>
      <c r="K328" s="144">
        <v>5</v>
      </c>
      <c r="L328" s="144">
        <f t="shared" si="20"/>
        <v>6.8</v>
      </c>
      <c r="M328" s="144">
        <f t="shared" si="21"/>
        <v>32.4</v>
      </c>
      <c r="N328" s="144">
        <f t="shared" si="22"/>
        <v>20</v>
      </c>
      <c r="O328" s="138">
        <f t="shared" si="23"/>
        <v>648</v>
      </c>
    </row>
    <row r="329" spans="1:15" x14ac:dyDescent="0.25">
      <c r="A329" s="142">
        <v>328</v>
      </c>
      <c r="B329" s="140" t="s">
        <v>502</v>
      </c>
      <c r="C329" s="140" t="s">
        <v>521</v>
      </c>
      <c r="D329" s="140" t="s">
        <v>799</v>
      </c>
      <c r="E329" s="146" t="s">
        <v>51</v>
      </c>
      <c r="F329" s="140" t="s">
        <v>131</v>
      </c>
      <c r="I329" s="144">
        <v>9.9</v>
      </c>
      <c r="J329" s="144">
        <v>2.4</v>
      </c>
      <c r="K329" s="144">
        <v>9.9</v>
      </c>
      <c r="L329" s="144">
        <f t="shared" si="20"/>
        <v>39.6</v>
      </c>
      <c r="M329" s="144">
        <f t="shared" si="21"/>
        <v>9.6</v>
      </c>
      <c r="N329" s="144">
        <f t="shared" si="22"/>
        <v>39.6</v>
      </c>
      <c r="O329" s="138">
        <f t="shared" si="23"/>
        <v>380.16</v>
      </c>
    </row>
    <row r="330" spans="1:15" x14ac:dyDescent="0.25">
      <c r="A330" s="142">
        <v>329</v>
      </c>
      <c r="B330" s="140" t="s">
        <v>502</v>
      </c>
      <c r="C330" s="140" t="s">
        <v>522</v>
      </c>
      <c r="D330" s="140" t="s">
        <v>799</v>
      </c>
      <c r="E330" s="146" t="s">
        <v>51</v>
      </c>
      <c r="F330" s="140" t="s">
        <v>131</v>
      </c>
      <c r="I330" s="144">
        <v>8.3000000000000007</v>
      </c>
      <c r="J330" s="144">
        <v>2.7</v>
      </c>
      <c r="K330" s="144">
        <v>8.3000000000000007</v>
      </c>
      <c r="L330" s="144">
        <f t="shared" si="20"/>
        <v>33.200000000000003</v>
      </c>
      <c r="M330" s="144">
        <f t="shared" si="21"/>
        <v>10.8</v>
      </c>
      <c r="N330" s="144">
        <f t="shared" si="22"/>
        <v>33.200000000000003</v>
      </c>
      <c r="O330" s="138">
        <f t="shared" si="23"/>
        <v>358.56000000000006</v>
      </c>
    </row>
    <row r="331" spans="1:15" x14ac:dyDescent="0.25">
      <c r="A331" s="142">
        <v>330</v>
      </c>
      <c r="B331" s="140" t="s">
        <v>502</v>
      </c>
      <c r="C331" s="140" t="s">
        <v>523</v>
      </c>
      <c r="D331" s="140" t="s">
        <v>799</v>
      </c>
      <c r="E331" s="146" t="s">
        <v>59</v>
      </c>
      <c r="F331" s="140" t="s">
        <v>159</v>
      </c>
      <c r="I331" s="144">
        <v>9</v>
      </c>
      <c r="J331" s="144">
        <v>4.0999999999999996</v>
      </c>
      <c r="K331" s="144">
        <v>9</v>
      </c>
      <c r="L331" s="144">
        <f t="shared" si="20"/>
        <v>36</v>
      </c>
      <c r="M331" s="144">
        <f t="shared" si="21"/>
        <v>16.399999999999999</v>
      </c>
      <c r="N331" s="144">
        <f t="shared" si="22"/>
        <v>36</v>
      </c>
      <c r="O331" s="138">
        <f t="shared" si="23"/>
        <v>590.4</v>
      </c>
    </row>
    <row r="332" spans="1:15" x14ac:dyDescent="0.25">
      <c r="A332" s="142">
        <v>331</v>
      </c>
      <c r="B332" s="140" t="s">
        <v>502</v>
      </c>
      <c r="C332" s="140" t="s">
        <v>524</v>
      </c>
      <c r="D332" s="140" t="s">
        <v>799</v>
      </c>
      <c r="E332" s="146" t="s">
        <v>86</v>
      </c>
      <c r="F332" s="140" t="s">
        <v>131</v>
      </c>
      <c r="I332" s="144">
        <v>2.1</v>
      </c>
      <c r="J332" s="144">
        <v>2</v>
      </c>
      <c r="K332" s="144">
        <v>2.9</v>
      </c>
      <c r="L332" s="144">
        <f t="shared" si="20"/>
        <v>8.4</v>
      </c>
      <c r="M332" s="144">
        <f t="shared" si="21"/>
        <v>8</v>
      </c>
      <c r="N332" s="144">
        <f t="shared" si="22"/>
        <v>11.6</v>
      </c>
      <c r="O332" s="138">
        <f t="shared" si="23"/>
        <v>92.8</v>
      </c>
    </row>
    <row r="333" spans="1:15" x14ac:dyDescent="0.25">
      <c r="A333" s="142">
        <v>332</v>
      </c>
      <c r="B333" s="140" t="s">
        <v>502</v>
      </c>
      <c r="C333" s="140" t="s">
        <v>525</v>
      </c>
      <c r="D333" s="140" t="s">
        <v>799</v>
      </c>
      <c r="E333" s="146" t="s">
        <v>68</v>
      </c>
      <c r="F333" s="140" t="s">
        <v>131</v>
      </c>
      <c r="G333" s="140" t="s">
        <v>180</v>
      </c>
      <c r="H333" s="140" t="s">
        <v>190</v>
      </c>
      <c r="I333" s="144">
        <v>3.1</v>
      </c>
      <c r="J333" s="144">
        <v>3.4</v>
      </c>
      <c r="K333" s="144">
        <v>3.1</v>
      </c>
      <c r="L333" s="144">
        <f t="shared" si="20"/>
        <v>12.4</v>
      </c>
      <c r="M333" s="144">
        <f t="shared" si="21"/>
        <v>13.6</v>
      </c>
      <c r="N333" s="144">
        <f t="shared" si="22"/>
        <v>12.4</v>
      </c>
      <c r="O333" s="138">
        <f t="shared" si="23"/>
        <v>168.64</v>
      </c>
    </row>
    <row r="334" spans="1:15" x14ac:dyDescent="0.25">
      <c r="A334" s="142">
        <v>333</v>
      </c>
      <c r="B334" s="140" t="s">
        <v>502</v>
      </c>
      <c r="C334" s="140" t="s">
        <v>526</v>
      </c>
      <c r="D334" s="140" t="s">
        <v>799</v>
      </c>
      <c r="E334" s="146" t="s">
        <v>68</v>
      </c>
      <c r="F334" s="140" t="s">
        <v>131</v>
      </c>
      <c r="G334" s="140" t="s">
        <v>188</v>
      </c>
      <c r="I334" s="144">
        <v>2</v>
      </c>
      <c r="J334" s="144">
        <v>2.2000000000000002</v>
      </c>
      <c r="K334" s="144">
        <v>2.2000000000000002</v>
      </c>
      <c r="L334" s="144">
        <f t="shared" si="20"/>
        <v>8</v>
      </c>
      <c r="M334" s="144">
        <f t="shared" si="21"/>
        <v>8.8000000000000007</v>
      </c>
      <c r="N334" s="144">
        <f t="shared" si="22"/>
        <v>8.8000000000000007</v>
      </c>
      <c r="O334" s="138">
        <f t="shared" si="23"/>
        <v>77.440000000000012</v>
      </c>
    </row>
    <row r="335" spans="1:15" x14ac:dyDescent="0.25">
      <c r="A335" s="142">
        <v>334</v>
      </c>
      <c r="B335" s="140" t="s">
        <v>502</v>
      </c>
      <c r="C335" s="140" t="s">
        <v>527</v>
      </c>
      <c r="D335" s="140" t="s">
        <v>800</v>
      </c>
      <c r="E335" s="146">
        <v>15</v>
      </c>
      <c r="F335" s="140" t="s">
        <v>131</v>
      </c>
      <c r="G335" s="140" t="s">
        <v>184</v>
      </c>
      <c r="I335" s="144">
        <v>2.7</v>
      </c>
      <c r="J335" s="144">
        <v>2.2999999999999998</v>
      </c>
      <c r="K335" s="144">
        <v>2.7</v>
      </c>
      <c r="L335" s="144">
        <f t="shared" si="20"/>
        <v>10.8</v>
      </c>
      <c r="M335" s="144">
        <f t="shared" si="21"/>
        <v>9.1999999999999993</v>
      </c>
      <c r="N335" s="144">
        <f t="shared" si="22"/>
        <v>10.8</v>
      </c>
      <c r="O335" s="138">
        <f t="shared" si="23"/>
        <v>99.36</v>
      </c>
    </row>
    <row r="336" spans="1:15" x14ac:dyDescent="0.25">
      <c r="A336" s="142">
        <v>335</v>
      </c>
      <c r="B336" s="140" t="s">
        <v>502</v>
      </c>
      <c r="C336" s="140" t="s">
        <v>529</v>
      </c>
      <c r="D336" s="140" t="s">
        <v>800</v>
      </c>
      <c r="E336" s="146">
        <v>15</v>
      </c>
      <c r="F336" s="140" t="s">
        <v>139</v>
      </c>
      <c r="G336" s="140" t="s">
        <v>184</v>
      </c>
      <c r="I336" s="144">
        <v>4.5</v>
      </c>
      <c r="J336" s="144">
        <v>4.3</v>
      </c>
      <c r="K336" s="144">
        <v>4.5</v>
      </c>
      <c r="L336" s="144">
        <f t="shared" si="20"/>
        <v>18</v>
      </c>
      <c r="M336" s="144">
        <f t="shared" si="21"/>
        <v>17.2</v>
      </c>
      <c r="N336" s="144">
        <f t="shared" si="22"/>
        <v>18</v>
      </c>
      <c r="O336" s="138">
        <f t="shared" si="23"/>
        <v>309.59999999999997</v>
      </c>
    </row>
    <row r="337" spans="1:15" x14ac:dyDescent="0.25">
      <c r="A337" s="142">
        <v>336</v>
      </c>
      <c r="B337" s="140" t="s">
        <v>530</v>
      </c>
      <c r="C337" s="140" t="s">
        <v>531</v>
      </c>
      <c r="D337" s="140" t="s">
        <v>806</v>
      </c>
      <c r="E337" s="146" t="s">
        <v>68</v>
      </c>
      <c r="F337" s="140" t="s">
        <v>159</v>
      </c>
      <c r="I337" s="144">
        <v>2.4</v>
      </c>
      <c r="J337" s="144">
        <v>2</v>
      </c>
      <c r="K337" s="144">
        <v>2.4</v>
      </c>
      <c r="L337" s="144">
        <f t="shared" si="20"/>
        <v>9.6</v>
      </c>
      <c r="M337" s="144">
        <f t="shared" si="21"/>
        <v>8</v>
      </c>
      <c r="N337" s="144">
        <f t="shared" si="22"/>
        <v>9.6</v>
      </c>
      <c r="O337" s="138">
        <f t="shared" si="23"/>
        <v>76.8</v>
      </c>
    </row>
    <row r="338" spans="1:15" x14ac:dyDescent="0.25">
      <c r="A338" s="142">
        <v>337</v>
      </c>
      <c r="B338" s="140" t="s">
        <v>530</v>
      </c>
      <c r="C338" s="140" t="s">
        <v>532</v>
      </c>
      <c r="D338" s="140" t="s">
        <v>806</v>
      </c>
      <c r="E338" s="146" t="s">
        <v>95</v>
      </c>
      <c r="F338" s="140" t="s">
        <v>139</v>
      </c>
      <c r="I338" s="144">
        <v>1.6</v>
      </c>
      <c r="J338" s="144">
        <v>2.1</v>
      </c>
      <c r="K338" s="144">
        <v>1.9</v>
      </c>
      <c r="L338" s="144">
        <f t="shared" si="20"/>
        <v>6.4</v>
      </c>
      <c r="M338" s="144">
        <f t="shared" si="21"/>
        <v>8.4</v>
      </c>
      <c r="N338" s="144">
        <f t="shared" si="22"/>
        <v>7.6</v>
      </c>
      <c r="O338" s="138">
        <f t="shared" si="23"/>
        <v>63.839999999999996</v>
      </c>
    </row>
    <row r="339" spans="1:15" x14ac:dyDescent="0.25">
      <c r="A339" s="142">
        <v>338</v>
      </c>
      <c r="B339" s="140" t="s">
        <v>530</v>
      </c>
      <c r="C339" s="140" t="s">
        <v>533</v>
      </c>
      <c r="D339" s="140" t="s">
        <v>806</v>
      </c>
      <c r="E339" s="146" t="s">
        <v>76</v>
      </c>
      <c r="F339" s="140" t="s">
        <v>131</v>
      </c>
      <c r="I339" s="144">
        <v>3.3</v>
      </c>
      <c r="J339" s="144">
        <v>4.5</v>
      </c>
      <c r="K339" s="144">
        <v>4.8</v>
      </c>
      <c r="L339" s="144">
        <f t="shared" si="20"/>
        <v>13.2</v>
      </c>
      <c r="M339" s="144">
        <f t="shared" si="21"/>
        <v>18</v>
      </c>
      <c r="N339" s="144">
        <f t="shared" si="22"/>
        <v>19.2</v>
      </c>
      <c r="O339" s="138">
        <f t="shared" si="23"/>
        <v>345.59999999999997</v>
      </c>
    </row>
    <row r="340" spans="1:15" x14ac:dyDescent="0.25">
      <c r="A340" s="142">
        <v>339</v>
      </c>
      <c r="B340" s="140" t="s">
        <v>530</v>
      </c>
      <c r="C340" s="140" t="s">
        <v>534</v>
      </c>
      <c r="D340" s="140" t="s">
        <v>806</v>
      </c>
      <c r="E340" s="146" t="s">
        <v>76</v>
      </c>
      <c r="F340" s="140" t="s">
        <v>131</v>
      </c>
      <c r="I340" s="144">
        <v>2.6</v>
      </c>
      <c r="J340" s="144">
        <v>4</v>
      </c>
      <c r="K340" s="144">
        <v>4.4000000000000004</v>
      </c>
      <c r="L340" s="144">
        <f t="shared" si="20"/>
        <v>10.4</v>
      </c>
      <c r="M340" s="144">
        <f t="shared" si="21"/>
        <v>16</v>
      </c>
      <c r="N340" s="144">
        <f t="shared" si="22"/>
        <v>17.600000000000001</v>
      </c>
      <c r="O340" s="138">
        <f t="shared" si="23"/>
        <v>281.60000000000002</v>
      </c>
    </row>
    <row r="341" spans="1:15" x14ac:dyDescent="0.25">
      <c r="A341" s="142">
        <v>340</v>
      </c>
      <c r="B341" s="140" t="s">
        <v>530</v>
      </c>
      <c r="C341" s="140" t="s">
        <v>535</v>
      </c>
      <c r="D341" s="140" t="s">
        <v>806</v>
      </c>
      <c r="E341" s="146" t="s">
        <v>76</v>
      </c>
      <c r="F341" s="140" t="s">
        <v>137</v>
      </c>
      <c r="I341" s="144">
        <v>3.2</v>
      </c>
      <c r="J341" s="144">
        <v>3.5</v>
      </c>
      <c r="K341" s="144">
        <v>3.8</v>
      </c>
      <c r="L341" s="144">
        <f t="shared" si="20"/>
        <v>12.8</v>
      </c>
      <c r="M341" s="144">
        <f t="shared" si="21"/>
        <v>14</v>
      </c>
      <c r="N341" s="144">
        <f t="shared" si="22"/>
        <v>15.2</v>
      </c>
      <c r="O341" s="138">
        <f t="shared" si="23"/>
        <v>212.79999999999998</v>
      </c>
    </row>
    <row r="342" spans="1:15" x14ac:dyDescent="0.25">
      <c r="A342" s="142">
        <v>341</v>
      </c>
      <c r="B342" s="140" t="s">
        <v>530</v>
      </c>
      <c r="C342" s="140" t="s">
        <v>536</v>
      </c>
      <c r="D342" s="140" t="s">
        <v>498</v>
      </c>
      <c r="E342" s="146" t="s">
        <v>74</v>
      </c>
      <c r="F342" s="140" t="s">
        <v>165</v>
      </c>
      <c r="I342" s="144">
        <v>2</v>
      </c>
      <c r="J342" s="144">
        <v>1.8</v>
      </c>
      <c r="K342" s="144">
        <v>2.5</v>
      </c>
      <c r="L342" s="144">
        <f t="shared" si="20"/>
        <v>8</v>
      </c>
      <c r="M342" s="144">
        <f t="shared" si="21"/>
        <v>7.2</v>
      </c>
      <c r="N342" s="144">
        <f t="shared" si="22"/>
        <v>10</v>
      </c>
      <c r="O342" s="138">
        <f t="shared" si="23"/>
        <v>72</v>
      </c>
    </row>
    <row r="343" spans="1:15" x14ac:dyDescent="0.25">
      <c r="A343" s="142">
        <v>342</v>
      </c>
      <c r="B343" s="140" t="s">
        <v>530</v>
      </c>
      <c r="C343" s="140" t="s">
        <v>537</v>
      </c>
      <c r="D343" s="140" t="s">
        <v>807</v>
      </c>
      <c r="E343" s="146" t="s">
        <v>76</v>
      </c>
      <c r="F343" s="140" t="s">
        <v>139</v>
      </c>
      <c r="I343" s="144">
        <v>2.7</v>
      </c>
      <c r="J343" s="144">
        <v>4.7</v>
      </c>
      <c r="K343" s="144">
        <v>4.0999999999999996</v>
      </c>
      <c r="L343" s="144">
        <f t="shared" si="20"/>
        <v>10.8</v>
      </c>
      <c r="M343" s="144">
        <f t="shared" si="21"/>
        <v>18.8</v>
      </c>
      <c r="N343" s="144">
        <f t="shared" si="22"/>
        <v>16.399999999999999</v>
      </c>
      <c r="O343" s="138">
        <f t="shared" si="23"/>
        <v>308.32</v>
      </c>
    </row>
    <row r="344" spans="1:15" x14ac:dyDescent="0.25">
      <c r="A344" s="142">
        <v>343</v>
      </c>
      <c r="B344" s="140" t="s">
        <v>530</v>
      </c>
      <c r="C344" s="140" t="s">
        <v>538</v>
      </c>
      <c r="D344" s="140" t="s">
        <v>807</v>
      </c>
      <c r="E344" s="146" t="s">
        <v>101</v>
      </c>
      <c r="F344" s="140" t="s">
        <v>139</v>
      </c>
      <c r="I344" s="144">
        <v>2.2999999999999998</v>
      </c>
      <c r="J344" s="144">
        <v>3.7</v>
      </c>
      <c r="K344" s="144">
        <v>3.1</v>
      </c>
      <c r="L344" s="144">
        <f t="shared" si="20"/>
        <v>9.1999999999999993</v>
      </c>
      <c r="M344" s="144">
        <f t="shared" si="21"/>
        <v>14.8</v>
      </c>
      <c r="N344" s="144">
        <f t="shared" si="22"/>
        <v>12.4</v>
      </c>
      <c r="O344" s="138">
        <f t="shared" si="23"/>
        <v>183.52</v>
      </c>
    </row>
    <row r="345" spans="1:15" x14ac:dyDescent="0.25">
      <c r="A345" s="142">
        <v>344</v>
      </c>
      <c r="B345" s="140" t="s">
        <v>530</v>
      </c>
      <c r="C345" s="140" t="s">
        <v>539</v>
      </c>
      <c r="D345" s="140" t="s">
        <v>807</v>
      </c>
      <c r="E345" s="146" t="s">
        <v>76</v>
      </c>
      <c r="F345" s="140" t="s">
        <v>131</v>
      </c>
      <c r="G345" s="140" t="s">
        <v>180</v>
      </c>
      <c r="I345" s="144">
        <v>3.2</v>
      </c>
      <c r="J345" s="144">
        <v>3.2</v>
      </c>
      <c r="K345" s="144">
        <v>4.2</v>
      </c>
      <c r="L345" s="144">
        <f t="shared" si="20"/>
        <v>12.8</v>
      </c>
      <c r="M345" s="144">
        <f t="shared" si="21"/>
        <v>12.8</v>
      </c>
      <c r="N345" s="144">
        <f t="shared" si="22"/>
        <v>16.8</v>
      </c>
      <c r="O345" s="138">
        <f t="shared" si="23"/>
        <v>215.04000000000002</v>
      </c>
    </row>
    <row r="346" spans="1:15" x14ac:dyDescent="0.25">
      <c r="A346" s="142">
        <v>345</v>
      </c>
      <c r="B346" s="140" t="s">
        <v>530</v>
      </c>
      <c r="C346" s="140" t="s">
        <v>540</v>
      </c>
      <c r="D346" s="140" t="s">
        <v>807</v>
      </c>
      <c r="E346" s="146" t="s">
        <v>78</v>
      </c>
      <c r="F346" s="140" t="s">
        <v>159</v>
      </c>
      <c r="I346" s="144">
        <v>2.9</v>
      </c>
      <c r="J346" s="144">
        <v>8.3000000000000007</v>
      </c>
      <c r="K346" s="144">
        <v>7.2</v>
      </c>
      <c r="L346" s="144">
        <f t="shared" si="20"/>
        <v>11.6</v>
      </c>
      <c r="M346" s="144">
        <f t="shared" si="21"/>
        <v>33.200000000000003</v>
      </c>
      <c r="N346" s="144">
        <f t="shared" si="22"/>
        <v>28.8</v>
      </c>
      <c r="O346" s="138">
        <f t="shared" si="23"/>
        <v>956.16000000000008</v>
      </c>
    </row>
    <row r="347" spans="1:15" x14ac:dyDescent="0.25">
      <c r="A347" s="142">
        <v>346</v>
      </c>
      <c r="B347" s="140" t="s">
        <v>530</v>
      </c>
      <c r="C347" s="140" t="s">
        <v>541</v>
      </c>
      <c r="D347" s="140" t="s">
        <v>807</v>
      </c>
      <c r="E347" s="146" t="s">
        <v>68</v>
      </c>
      <c r="F347" s="140" t="s">
        <v>159</v>
      </c>
      <c r="I347" s="144">
        <v>3.7</v>
      </c>
      <c r="J347" s="144">
        <v>2.8</v>
      </c>
      <c r="K347" s="144">
        <v>3.7</v>
      </c>
      <c r="L347" s="144">
        <f t="shared" si="20"/>
        <v>14.8</v>
      </c>
      <c r="M347" s="144">
        <f t="shared" si="21"/>
        <v>11.2</v>
      </c>
      <c r="N347" s="144">
        <f t="shared" si="22"/>
        <v>14.8</v>
      </c>
      <c r="O347" s="138">
        <f t="shared" si="23"/>
        <v>165.76</v>
      </c>
    </row>
    <row r="348" spans="1:15" x14ac:dyDescent="0.25">
      <c r="A348" s="142">
        <v>347</v>
      </c>
      <c r="B348" s="140" t="s">
        <v>530</v>
      </c>
      <c r="C348" s="140" t="s">
        <v>542</v>
      </c>
      <c r="D348" s="140" t="s">
        <v>807</v>
      </c>
      <c r="E348" s="146" t="s">
        <v>74</v>
      </c>
      <c r="F348" s="140" t="s">
        <v>139</v>
      </c>
      <c r="I348" s="144">
        <v>3</v>
      </c>
      <c r="J348" s="144">
        <v>2.7</v>
      </c>
      <c r="K348" s="144">
        <v>3.1</v>
      </c>
      <c r="L348" s="144">
        <f t="shared" si="20"/>
        <v>12</v>
      </c>
      <c r="M348" s="144">
        <f t="shared" si="21"/>
        <v>10.8</v>
      </c>
      <c r="N348" s="144">
        <f t="shared" si="22"/>
        <v>12.4</v>
      </c>
      <c r="O348" s="138">
        <f t="shared" si="23"/>
        <v>133.92000000000002</v>
      </c>
    </row>
    <row r="349" spans="1:15" x14ac:dyDescent="0.25">
      <c r="A349" s="142">
        <v>348</v>
      </c>
      <c r="B349" s="140" t="s">
        <v>530</v>
      </c>
      <c r="C349" s="140" t="s">
        <v>543</v>
      </c>
      <c r="D349" s="140" t="s">
        <v>807</v>
      </c>
      <c r="E349" s="146" t="s">
        <v>76</v>
      </c>
      <c r="F349" s="140" t="s">
        <v>159</v>
      </c>
      <c r="I349" s="144">
        <v>4.9000000000000004</v>
      </c>
      <c r="J349" s="144">
        <v>4.3</v>
      </c>
      <c r="K349" s="144">
        <v>6.1</v>
      </c>
      <c r="L349" s="144">
        <f t="shared" si="20"/>
        <v>19.600000000000001</v>
      </c>
      <c r="M349" s="144">
        <f t="shared" si="21"/>
        <v>17.2</v>
      </c>
      <c r="N349" s="144">
        <f t="shared" si="22"/>
        <v>24.4</v>
      </c>
      <c r="O349" s="138">
        <f t="shared" si="23"/>
        <v>419.67999999999995</v>
      </c>
    </row>
    <row r="350" spans="1:15" x14ac:dyDescent="0.25">
      <c r="A350" s="142">
        <v>349</v>
      </c>
      <c r="B350" s="140" t="s">
        <v>530</v>
      </c>
      <c r="C350" s="140" t="s">
        <v>544</v>
      </c>
      <c r="D350" s="140" t="s">
        <v>807</v>
      </c>
      <c r="E350" s="146" t="s">
        <v>88</v>
      </c>
      <c r="F350" s="140" t="s">
        <v>157</v>
      </c>
      <c r="I350" s="144">
        <v>4</v>
      </c>
      <c r="J350" s="144">
        <v>2.6</v>
      </c>
      <c r="K350" s="144">
        <v>4.5999999999999996</v>
      </c>
      <c r="L350" s="144">
        <f t="shared" si="20"/>
        <v>16</v>
      </c>
      <c r="M350" s="144">
        <f t="shared" si="21"/>
        <v>10.4</v>
      </c>
      <c r="N350" s="144">
        <f t="shared" si="22"/>
        <v>18.399999999999999</v>
      </c>
      <c r="O350" s="138">
        <f t="shared" si="23"/>
        <v>191.35999999999999</v>
      </c>
    </row>
    <row r="351" spans="1:15" x14ac:dyDescent="0.25">
      <c r="A351" s="142">
        <v>350</v>
      </c>
      <c r="B351" s="140" t="s">
        <v>545</v>
      </c>
      <c r="C351" s="140" t="s">
        <v>546</v>
      </c>
      <c r="D351" s="140" t="s">
        <v>808</v>
      </c>
      <c r="E351" s="146" t="s">
        <v>68</v>
      </c>
      <c r="F351" s="140" t="s">
        <v>165</v>
      </c>
      <c r="I351" s="144">
        <v>2.2000000000000002</v>
      </c>
      <c r="J351" s="144">
        <v>1.5</v>
      </c>
      <c r="K351" s="144">
        <v>2.2000000000000002</v>
      </c>
      <c r="L351" s="144">
        <f t="shared" si="20"/>
        <v>8.8000000000000007</v>
      </c>
      <c r="M351" s="144">
        <f t="shared" si="21"/>
        <v>6</v>
      </c>
      <c r="N351" s="144">
        <f t="shared" si="22"/>
        <v>8.8000000000000007</v>
      </c>
      <c r="O351" s="138">
        <f t="shared" si="23"/>
        <v>52.800000000000004</v>
      </c>
    </row>
    <row r="352" spans="1:15" x14ac:dyDescent="0.25">
      <c r="A352" s="142">
        <v>351</v>
      </c>
      <c r="B352" s="140" t="s">
        <v>545</v>
      </c>
      <c r="C352" s="140" t="s">
        <v>547</v>
      </c>
      <c r="D352" s="140" t="s">
        <v>808</v>
      </c>
      <c r="E352" s="146" t="s">
        <v>68</v>
      </c>
      <c r="F352" s="140" t="s">
        <v>131</v>
      </c>
      <c r="I352" s="144">
        <v>3.2</v>
      </c>
      <c r="J352" s="144">
        <v>2</v>
      </c>
      <c r="K352" s="144">
        <v>3.2</v>
      </c>
      <c r="L352" s="144">
        <f t="shared" si="20"/>
        <v>12.8</v>
      </c>
      <c r="M352" s="144">
        <f t="shared" si="21"/>
        <v>8</v>
      </c>
      <c r="N352" s="144">
        <f t="shared" si="22"/>
        <v>12.8</v>
      </c>
      <c r="O352" s="138">
        <f t="shared" si="23"/>
        <v>102.4</v>
      </c>
    </row>
    <row r="353" spans="1:15" x14ac:dyDescent="0.25">
      <c r="A353" s="142">
        <v>352</v>
      </c>
      <c r="B353" s="140" t="s">
        <v>545</v>
      </c>
      <c r="C353" s="140" t="s">
        <v>548</v>
      </c>
      <c r="D353" s="140" t="s">
        <v>809</v>
      </c>
      <c r="E353" s="146" t="s">
        <v>68</v>
      </c>
      <c r="F353" s="140" t="s">
        <v>131</v>
      </c>
      <c r="I353" s="144">
        <v>2.1</v>
      </c>
      <c r="J353" s="144">
        <v>2</v>
      </c>
      <c r="K353" s="144">
        <v>2.4</v>
      </c>
      <c r="L353" s="144">
        <f t="shared" si="20"/>
        <v>8.4</v>
      </c>
      <c r="M353" s="144">
        <f t="shared" si="21"/>
        <v>8</v>
      </c>
      <c r="N353" s="144">
        <f t="shared" si="22"/>
        <v>9.6</v>
      </c>
      <c r="O353" s="138">
        <f t="shared" si="23"/>
        <v>76.8</v>
      </c>
    </row>
    <row r="354" spans="1:15" x14ac:dyDescent="0.25">
      <c r="A354" s="142">
        <v>353</v>
      </c>
      <c r="B354" s="140" t="s">
        <v>545</v>
      </c>
      <c r="C354" s="140" t="s">
        <v>549</v>
      </c>
      <c r="D354" s="140" t="s">
        <v>809</v>
      </c>
      <c r="E354" s="146" t="s">
        <v>86</v>
      </c>
      <c r="F354" s="140" t="s">
        <v>131</v>
      </c>
      <c r="I354" s="144">
        <v>2.5</v>
      </c>
      <c r="J354" s="144">
        <v>2.4</v>
      </c>
      <c r="K354" s="144">
        <v>3.5</v>
      </c>
      <c r="L354" s="144">
        <f t="shared" si="20"/>
        <v>10</v>
      </c>
      <c r="M354" s="144">
        <f t="shared" si="21"/>
        <v>9.6</v>
      </c>
      <c r="N354" s="144">
        <f t="shared" si="22"/>
        <v>14</v>
      </c>
      <c r="O354" s="138">
        <f t="shared" si="23"/>
        <v>134.4</v>
      </c>
    </row>
    <row r="355" spans="1:15" x14ac:dyDescent="0.25">
      <c r="A355" s="142">
        <v>354</v>
      </c>
      <c r="B355" s="140" t="s">
        <v>545</v>
      </c>
      <c r="C355" s="140" t="s">
        <v>550</v>
      </c>
      <c r="D355" s="140" t="s">
        <v>809</v>
      </c>
      <c r="E355" s="146" t="s">
        <v>86</v>
      </c>
      <c r="F355" s="140" t="s">
        <v>131</v>
      </c>
      <c r="G355" s="140" t="s">
        <v>188</v>
      </c>
      <c r="I355" s="144">
        <v>2.2000000000000002</v>
      </c>
      <c r="J355" s="144">
        <v>2.7</v>
      </c>
      <c r="K355" s="144">
        <v>3.2</v>
      </c>
      <c r="L355" s="144">
        <f t="shared" si="20"/>
        <v>8.8000000000000007</v>
      </c>
      <c r="M355" s="144">
        <f t="shared" si="21"/>
        <v>10.8</v>
      </c>
      <c r="N355" s="144">
        <f t="shared" si="22"/>
        <v>12.8</v>
      </c>
      <c r="O355" s="138">
        <f t="shared" si="23"/>
        <v>138.24</v>
      </c>
    </row>
    <row r="356" spans="1:15" x14ac:dyDescent="0.25">
      <c r="A356" s="142">
        <v>355</v>
      </c>
      <c r="B356" s="140" t="s">
        <v>545</v>
      </c>
      <c r="C356" s="140" t="s">
        <v>551</v>
      </c>
      <c r="D356" s="140" t="s">
        <v>809</v>
      </c>
      <c r="E356" s="146" t="s">
        <v>86</v>
      </c>
      <c r="F356" s="140" t="s">
        <v>131</v>
      </c>
      <c r="I356" s="144">
        <v>2.5</v>
      </c>
      <c r="J356" s="144">
        <v>1.9</v>
      </c>
      <c r="K356" s="144">
        <v>3.4</v>
      </c>
      <c r="L356" s="144">
        <f t="shared" si="20"/>
        <v>10</v>
      </c>
      <c r="M356" s="144">
        <f t="shared" si="21"/>
        <v>7.6</v>
      </c>
      <c r="N356" s="144">
        <f t="shared" si="22"/>
        <v>13.6</v>
      </c>
      <c r="O356" s="138">
        <f t="shared" si="23"/>
        <v>103.36</v>
      </c>
    </row>
    <row r="357" spans="1:15" x14ac:dyDescent="0.25">
      <c r="A357" s="142">
        <v>356</v>
      </c>
      <c r="B357" s="140" t="s">
        <v>545</v>
      </c>
      <c r="C357" s="140" t="s">
        <v>552</v>
      </c>
      <c r="D357" s="140" t="s">
        <v>809</v>
      </c>
      <c r="E357" s="146" t="s">
        <v>78</v>
      </c>
      <c r="F357" s="140" t="s">
        <v>159</v>
      </c>
      <c r="G357" s="140" t="s">
        <v>188</v>
      </c>
      <c r="I357" s="144">
        <v>6</v>
      </c>
      <c r="J357" s="144">
        <v>4.7</v>
      </c>
      <c r="K357" s="144">
        <v>6.5</v>
      </c>
      <c r="L357" s="144">
        <f t="shared" si="20"/>
        <v>24</v>
      </c>
      <c r="M357" s="144">
        <f t="shared" si="21"/>
        <v>18.8</v>
      </c>
      <c r="N357" s="144">
        <f t="shared" si="22"/>
        <v>26</v>
      </c>
      <c r="O357" s="138">
        <f t="shared" si="23"/>
        <v>488.8</v>
      </c>
    </row>
    <row r="358" spans="1:15" x14ac:dyDescent="0.25">
      <c r="A358" s="142">
        <v>357</v>
      </c>
      <c r="B358" s="140" t="s">
        <v>545</v>
      </c>
      <c r="C358" s="140" t="s">
        <v>553</v>
      </c>
      <c r="D358" s="140" t="s">
        <v>809</v>
      </c>
      <c r="E358" s="146" t="s">
        <v>74</v>
      </c>
      <c r="F358" s="140" t="s">
        <v>143</v>
      </c>
      <c r="I358" s="144">
        <v>3.4</v>
      </c>
      <c r="J358" s="144">
        <v>3.3</v>
      </c>
      <c r="K358" s="144">
        <v>3.6</v>
      </c>
      <c r="L358" s="144">
        <f t="shared" si="20"/>
        <v>13.6</v>
      </c>
      <c r="M358" s="144">
        <f t="shared" si="21"/>
        <v>13.2</v>
      </c>
      <c r="N358" s="144">
        <f t="shared" si="22"/>
        <v>14.4</v>
      </c>
      <c r="O358" s="138">
        <f t="shared" si="23"/>
        <v>190.07999999999998</v>
      </c>
    </row>
    <row r="359" spans="1:15" x14ac:dyDescent="0.25">
      <c r="A359" s="142">
        <v>358</v>
      </c>
      <c r="B359" s="140" t="s">
        <v>545</v>
      </c>
      <c r="C359" s="140" t="s">
        <v>554</v>
      </c>
      <c r="D359" s="140" t="s">
        <v>809</v>
      </c>
      <c r="E359" s="146" t="s">
        <v>76</v>
      </c>
      <c r="F359" s="140" t="s">
        <v>141</v>
      </c>
      <c r="I359" s="144">
        <v>3.1</v>
      </c>
      <c r="J359" s="144">
        <v>3.5</v>
      </c>
      <c r="K359" s="144">
        <v>4.2</v>
      </c>
      <c r="L359" s="144">
        <f t="shared" si="20"/>
        <v>12.4</v>
      </c>
      <c r="M359" s="144">
        <f t="shared" si="21"/>
        <v>14</v>
      </c>
      <c r="N359" s="144">
        <f t="shared" si="22"/>
        <v>16.8</v>
      </c>
      <c r="O359" s="138">
        <f t="shared" si="23"/>
        <v>235.20000000000002</v>
      </c>
    </row>
    <row r="360" spans="1:15" x14ac:dyDescent="0.25">
      <c r="A360" s="142">
        <v>359</v>
      </c>
      <c r="B360" s="140" t="s">
        <v>545</v>
      </c>
      <c r="C360" s="140" t="s">
        <v>555</v>
      </c>
      <c r="D360" s="140" t="s">
        <v>809</v>
      </c>
      <c r="E360" s="146" t="s">
        <v>68</v>
      </c>
      <c r="F360" s="140" t="s">
        <v>139</v>
      </c>
      <c r="I360" s="144">
        <v>2.8</v>
      </c>
      <c r="J360" s="144">
        <v>1.8</v>
      </c>
      <c r="K360" s="144">
        <v>2.8</v>
      </c>
      <c r="L360" s="144">
        <f t="shared" si="20"/>
        <v>11.2</v>
      </c>
      <c r="M360" s="144">
        <f t="shared" si="21"/>
        <v>7.2</v>
      </c>
      <c r="N360" s="144">
        <f t="shared" si="22"/>
        <v>11.2</v>
      </c>
      <c r="O360" s="138">
        <f t="shared" si="23"/>
        <v>80.64</v>
      </c>
    </row>
    <row r="361" spans="1:15" x14ac:dyDescent="0.25">
      <c r="A361" s="142">
        <v>360</v>
      </c>
      <c r="B361" s="140" t="s">
        <v>545</v>
      </c>
      <c r="C361" s="140" t="s">
        <v>556</v>
      </c>
      <c r="D361" s="140" t="s">
        <v>809</v>
      </c>
      <c r="E361" s="146" t="s">
        <v>45</v>
      </c>
      <c r="F361" s="140" t="s">
        <v>131</v>
      </c>
      <c r="I361" s="144">
        <v>3.5</v>
      </c>
      <c r="J361" s="144">
        <v>1.1000000000000001</v>
      </c>
      <c r="K361" s="144">
        <v>3.5</v>
      </c>
      <c r="L361" s="144">
        <f t="shared" si="20"/>
        <v>14</v>
      </c>
      <c r="M361" s="144">
        <f t="shared" si="21"/>
        <v>4.4000000000000004</v>
      </c>
      <c r="N361" s="144">
        <f t="shared" si="22"/>
        <v>14</v>
      </c>
      <c r="O361" s="138">
        <f t="shared" si="23"/>
        <v>61.600000000000009</v>
      </c>
    </row>
    <row r="362" spans="1:15" x14ac:dyDescent="0.25">
      <c r="A362" s="142">
        <v>361</v>
      </c>
      <c r="B362" s="140" t="s">
        <v>545</v>
      </c>
      <c r="C362" s="140" t="s">
        <v>557</v>
      </c>
      <c r="D362" s="140" t="s">
        <v>809</v>
      </c>
      <c r="E362" s="146" t="s">
        <v>90</v>
      </c>
      <c r="F362" s="140" t="s">
        <v>159</v>
      </c>
      <c r="I362" s="144">
        <v>5.3</v>
      </c>
      <c r="J362" s="144">
        <v>3.2</v>
      </c>
      <c r="K362" s="144">
        <v>6.9</v>
      </c>
      <c r="L362" s="144">
        <f t="shared" si="20"/>
        <v>21.2</v>
      </c>
      <c r="M362" s="144">
        <f t="shared" si="21"/>
        <v>12.8</v>
      </c>
      <c r="N362" s="144">
        <f t="shared" si="22"/>
        <v>27.6</v>
      </c>
      <c r="O362" s="138">
        <f t="shared" si="23"/>
        <v>353.28000000000003</v>
      </c>
    </row>
    <row r="363" spans="1:15" x14ac:dyDescent="0.25">
      <c r="A363" s="142">
        <v>362</v>
      </c>
      <c r="B363" s="140" t="s">
        <v>545</v>
      </c>
      <c r="C363" s="140" t="s">
        <v>558</v>
      </c>
      <c r="D363" s="140" t="s">
        <v>809</v>
      </c>
      <c r="E363" s="146" t="s">
        <v>86</v>
      </c>
      <c r="F363" s="140" t="s">
        <v>159</v>
      </c>
      <c r="I363" s="144">
        <v>2</v>
      </c>
      <c r="J363" s="144">
        <v>3.9</v>
      </c>
      <c r="K363" s="144">
        <v>3.6</v>
      </c>
      <c r="L363" s="144">
        <f t="shared" si="20"/>
        <v>8</v>
      </c>
      <c r="M363" s="144">
        <f t="shared" si="21"/>
        <v>15.6</v>
      </c>
      <c r="N363" s="144">
        <f t="shared" si="22"/>
        <v>14.4</v>
      </c>
      <c r="O363" s="138">
        <f t="shared" si="23"/>
        <v>224.64</v>
      </c>
    </row>
    <row r="364" spans="1:15" x14ac:dyDescent="0.25">
      <c r="A364" s="142">
        <v>363</v>
      </c>
      <c r="B364" s="140" t="s">
        <v>545</v>
      </c>
      <c r="C364" s="140" t="s">
        <v>559</v>
      </c>
      <c r="D364" s="140" t="s">
        <v>809</v>
      </c>
      <c r="E364" s="146" t="s">
        <v>76</v>
      </c>
      <c r="F364" s="140" t="s">
        <v>143</v>
      </c>
      <c r="I364" s="144">
        <v>3.3</v>
      </c>
      <c r="J364" s="144">
        <v>3.8</v>
      </c>
      <c r="K364" s="144">
        <v>3.9</v>
      </c>
      <c r="L364" s="144">
        <f t="shared" si="20"/>
        <v>13.2</v>
      </c>
      <c r="M364" s="144">
        <f t="shared" si="21"/>
        <v>15.2</v>
      </c>
      <c r="N364" s="144">
        <f t="shared" si="22"/>
        <v>15.6</v>
      </c>
      <c r="O364" s="138">
        <f t="shared" si="23"/>
        <v>237.11999999999998</v>
      </c>
    </row>
    <row r="365" spans="1:15" x14ac:dyDescent="0.25">
      <c r="A365" s="142">
        <v>364</v>
      </c>
      <c r="B365" s="140" t="s">
        <v>545</v>
      </c>
      <c r="C365" s="140" t="s">
        <v>560</v>
      </c>
      <c r="D365" s="140" t="s">
        <v>809</v>
      </c>
      <c r="E365" s="146" t="s">
        <v>76</v>
      </c>
      <c r="F365" s="140" t="s">
        <v>143</v>
      </c>
      <c r="I365" s="144">
        <v>3.4</v>
      </c>
      <c r="J365" s="144">
        <v>4.5</v>
      </c>
      <c r="K365" s="144">
        <v>4</v>
      </c>
      <c r="L365" s="144">
        <f t="shared" si="20"/>
        <v>13.6</v>
      </c>
      <c r="M365" s="144">
        <f t="shared" si="21"/>
        <v>18</v>
      </c>
      <c r="N365" s="144">
        <f t="shared" si="22"/>
        <v>16</v>
      </c>
      <c r="O365" s="138">
        <f t="shared" si="23"/>
        <v>288</v>
      </c>
    </row>
    <row r="366" spans="1:15" x14ac:dyDescent="0.25">
      <c r="A366" s="142">
        <v>365</v>
      </c>
      <c r="B366" s="140" t="s">
        <v>545</v>
      </c>
      <c r="C366" s="140" t="s">
        <v>561</v>
      </c>
      <c r="D366" s="140" t="s">
        <v>809</v>
      </c>
      <c r="E366" s="146" t="s">
        <v>88</v>
      </c>
      <c r="F366" s="140" t="s">
        <v>143</v>
      </c>
      <c r="I366" s="144">
        <v>3.5</v>
      </c>
      <c r="J366" s="144">
        <v>3</v>
      </c>
      <c r="K366" s="144">
        <v>4.0999999999999996</v>
      </c>
      <c r="L366" s="144">
        <f t="shared" si="20"/>
        <v>14</v>
      </c>
      <c r="M366" s="144">
        <f t="shared" si="21"/>
        <v>12</v>
      </c>
      <c r="N366" s="144">
        <f t="shared" si="22"/>
        <v>16.399999999999999</v>
      </c>
      <c r="O366" s="138">
        <f t="shared" si="23"/>
        <v>196.79999999999998</v>
      </c>
    </row>
    <row r="367" spans="1:15" x14ac:dyDescent="0.25">
      <c r="A367" s="142">
        <v>366</v>
      </c>
      <c r="B367" s="140" t="s">
        <v>545</v>
      </c>
      <c r="C367" s="140" t="s">
        <v>562</v>
      </c>
      <c r="D367" s="140" t="s">
        <v>809</v>
      </c>
      <c r="E367" s="146" t="s">
        <v>74</v>
      </c>
      <c r="F367" s="140" t="s">
        <v>139</v>
      </c>
      <c r="I367" s="144">
        <v>2.8</v>
      </c>
      <c r="J367" s="144">
        <v>3.7</v>
      </c>
      <c r="K367" s="144">
        <v>3.4</v>
      </c>
      <c r="L367" s="144">
        <f t="shared" si="20"/>
        <v>11.2</v>
      </c>
      <c r="M367" s="144">
        <f t="shared" si="21"/>
        <v>14.8</v>
      </c>
      <c r="N367" s="144">
        <f t="shared" si="22"/>
        <v>13.6</v>
      </c>
      <c r="O367" s="138">
        <f t="shared" si="23"/>
        <v>201.28</v>
      </c>
    </row>
    <row r="368" spans="1:15" x14ac:dyDescent="0.25">
      <c r="A368" s="142">
        <v>367</v>
      </c>
      <c r="B368" s="140" t="s">
        <v>545</v>
      </c>
      <c r="C368" s="140" t="s">
        <v>563</v>
      </c>
      <c r="D368" s="140" t="s">
        <v>809</v>
      </c>
      <c r="E368" s="146" t="s">
        <v>74</v>
      </c>
      <c r="F368" s="140" t="s">
        <v>139</v>
      </c>
      <c r="I368" s="144">
        <v>3</v>
      </c>
      <c r="J368" s="144">
        <v>3.3</v>
      </c>
      <c r="K368" s="144">
        <v>3.3</v>
      </c>
      <c r="L368" s="144">
        <f t="shared" si="20"/>
        <v>12</v>
      </c>
      <c r="M368" s="144">
        <f t="shared" si="21"/>
        <v>13.2</v>
      </c>
      <c r="N368" s="144">
        <f t="shared" si="22"/>
        <v>13.2</v>
      </c>
      <c r="O368" s="138">
        <f t="shared" si="23"/>
        <v>174.23999999999998</v>
      </c>
    </row>
    <row r="369" spans="1:15" x14ac:dyDescent="0.25">
      <c r="A369" s="142">
        <v>368</v>
      </c>
      <c r="B369" s="140" t="s">
        <v>545</v>
      </c>
      <c r="C369" s="140" t="s">
        <v>564</v>
      </c>
      <c r="D369" s="140" t="s">
        <v>809</v>
      </c>
      <c r="E369" s="146" t="s">
        <v>76</v>
      </c>
      <c r="F369" s="140" t="s">
        <v>159</v>
      </c>
      <c r="I369" s="144">
        <v>2.7</v>
      </c>
      <c r="J369" s="144">
        <v>4.8</v>
      </c>
      <c r="K369" s="144">
        <v>4.9000000000000004</v>
      </c>
      <c r="L369" s="144">
        <f t="shared" si="20"/>
        <v>10.8</v>
      </c>
      <c r="M369" s="144">
        <f t="shared" si="21"/>
        <v>19.2</v>
      </c>
      <c r="N369" s="144">
        <f t="shared" si="22"/>
        <v>19.600000000000001</v>
      </c>
      <c r="O369" s="138">
        <f t="shared" si="23"/>
        <v>376.32</v>
      </c>
    </row>
    <row r="370" spans="1:15" x14ac:dyDescent="0.25">
      <c r="A370" s="142">
        <v>369</v>
      </c>
      <c r="B370" s="140" t="s">
        <v>545</v>
      </c>
      <c r="C370" s="140" t="s">
        <v>565</v>
      </c>
      <c r="D370" s="140" t="s">
        <v>809</v>
      </c>
      <c r="E370" s="146" t="s">
        <v>78</v>
      </c>
      <c r="F370" s="140" t="s">
        <v>159</v>
      </c>
      <c r="I370" s="144">
        <v>4.4000000000000004</v>
      </c>
      <c r="J370" s="144">
        <v>6.5</v>
      </c>
      <c r="K370" s="144">
        <v>7</v>
      </c>
      <c r="L370" s="144">
        <f t="shared" si="20"/>
        <v>17.600000000000001</v>
      </c>
      <c r="M370" s="144">
        <f t="shared" si="21"/>
        <v>26</v>
      </c>
      <c r="N370" s="144">
        <f t="shared" si="22"/>
        <v>28</v>
      </c>
      <c r="O370" s="138">
        <f t="shared" si="23"/>
        <v>728</v>
      </c>
    </row>
    <row r="371" spans="1:15" x14ac:dyDescent="0.25">
      <c r="A371" s="142">
        <v>370</v>
      </c>
      <c r="B371" s="140" t="s">
        <v>545</v>
      </c>
      <c r="C371" s="140" t="s">
        <v>566</v>
      </c>
      <c r="D371" s="140" t="s">
        <v>809</v>
      </c>
      <c r="E371" s="146" t="s">
        <v>76</v>
      </c>
      <c r="F371" s="140" t="s">
        <v>143</v>
      </c>
      <c r="I371" s="144">
        <v>4.2</v>
      </c>
      <c r="J371" s="144">
        <v>7.6</v>
      </c>
      <c r="K371" s="144">
        <v>5.2</v>
      </c>
      <c r="L371" s="144">
        <f t="shared" si="20"/>
        <v>16.8</v>
      </c>
      <c r="M371" s="144">
        <f t="shared" si="21"/>
        <v>30.4</v>
      </c>
      <c r="N371" s="144">
        <f t="shared" si="22"/>
        <v>20.8</v>
      </c>
      <c r="O371" s="138">
        <f t="shared" si="23"/>
        <v>632.31999999999994</v>
      </c>
    </row>
    <row r="372" spans="1:15" x14ac:dyDescent="0.25">
      <c r="A372" s="142">
        <v>371</v>
      </c>
      <c r="B372" s="140" t="s">
        <v>545</v>
      </c>
      <c r="C372" s="140" t="s">
        <v>567</v>
      </c>
      <c r="D372" s="140" t="s">
        <v>809</v>
      </c>
      <c r="E372" s="146" t="s">
        <v>88</v>
      </c>
      <c r="F372" s="140" t="s">
        <v>131</v>
      </c>
      <c r="I372" s="144">
        <v>3.4</v>
      </c>
      <c r="J372" s="144">
        <v>2.8</v>
      </c>
      <c r="K372" s="144">
        <v>5.0999999999999996</v>
      </c>
      <c r="L372" s="144">
        <f t="shared" si="20"/>
        <v>13.6</v>
      </c>
      <c r="M372" s="144">
        <f t="shared" si="21"/>
        <v>11.2</v>
      </c>
      <c r="N372" s="144">
        <f t="shared" si="22"/>
        <v>20.399999999999999</v>
      </c>
      <c r="O372" s="138">
        <f t="shared" si="23"/>
        <v>228.47999999999996</v>
      </c>
    </row>
    <row r="373" spans="1:15" x14ac:dyDescent="0.25">
      <c r="A373" s="142">
        <v>372</v>
      </c>
      <c r="B373" s="140" t="s">
        <v>545</v>
      </c>
      <c r="C373" s="140" t="s">
        <v>568</v>
      </c>
      <c r="D373" s="140" t="s">
        <v>809</v>
      </c>
      <c r="E373" s="146" t="s">
        <v>88</v>
      </c>
      <c r="F373" s="140" t="s">
        <v>131</v>
      </c>
      <c r="I373" s="144">
        <v>2.9</v>
      </c>
      <c r="J373" s="144">
        <v>2.6</v>
      </c>
      <c r="K373" s="144">
        <v>4.7</v>
      </c>
      <c r="L373" s="144">
        <f t="shared" si="20"/>
        <v>11.6</v>
      </c>
      <c r="M373" s="144">
        <f t="shared" si="21"/>
        <v>10.4</v>
      </c>
      <c r="N373" s="144">
        <f t="shared" si="22"/>
        <v>18.8</v>
      </c>
      <c r="O373" s="138">
        <f t="shared" si="23"/>
        <v>195.52</v>
      </c>
    </row>
    <row r="374" spans="1:15" x14ac:dyDescent="0.25">
      <c r="A374" s="142">
        <v>373</v>
      </c>
      <c r="B374" s="140" t="s">
        <v>545</v>
      </c>
      <c r="C374" s="140" t="s">
        <v>569</v>
      </c>
      <c r="D374" s="140" t="s">
        <v>809</v>
      </c>
      <c r="E374" s="146" t="s">
        <v>88</v>
      </c>
      <c r="F374" s="140" t="s">
        <v>139</v>
      </c>
      <c r="I374" s="144">
        <v>3.4</v>
      </c>
      <c r="J374" s="144">
        <v>2.7</v>
      </c>
      <c r="K374" s="144">
        <v>4.5</v>
      </c>
      <c r="L374" s="144">
        <f t="shared" si="20"/>
        <v>13.6</v>
      </c>
      <c r="M374" s="144">
        <f t="shared" si="21"/>
        <v>10.8</v>
      </c>
      <c r="N374" s="144">
        <f t="shared" si="22"/>
        <v>18</v>
      </c>
      <c r="O374" s="138">
        <f t="shared" si="23"/>
        <v>194.4</v>
      </c>
    </row>
    <row r="375" spans="1:15" x14ac:dyDescent="0.25">
      <c r="A375" s="142">
        <v>374</v>
      </c>
      <c r="B375" s="140" t="s">
        <v>545</v>
      </c>
      <c r="C375" s="140" t="s">
        <v>570</v>
      </c>
      <c r="D375" s="140" t="s">
        <v>809</v>
      </c>
      <c r="E375" s="146" t="s">
        <v>88</v>
      </c>
      <c r="F375" s="140" t="s">
        <v>139</v>
      </c>
      <c r="I375" s="144">
        <v>3.1</v>
      </c>
      <c r="J375" s="144">
        <v>2.5</v>
      </c>
      <c r="K375" s="144">
        <v>4.5</v>
      </c>
      <c r="L375" s="144">
        <f t="shared" si="20"/>
        <v>12.4</v>
      </c>
      <c r="M375" s="144">
        <f t="shared" si="21"/>
        <v>10</v>
      </c>
      <c r="N375" s="144">
        <f t="shared" si="22"/>
        <v>18</v>
      </c>
      <c r="O375" s="138">
        <f t="shared" si="23"/>
        <v>180</v>
      </c>
    </row>
    <row r="376" spans="1:15" x14ac:dyDescent="0.25">
      <c r="A376" s="142">
        <v>375</v>
      </c>
      <c r="B376" s="140" t="s">
        <v>545</v>
      </c>
      <c r="C376" s="140" t="s">
        <v>571</v>
      </c>
      <c r="D376" s="140" t="s">
        <v>809</v>
      </c>
      <c r="E376" s="146" t="s">
        <v>76</v>
      </c>
      <c r="F376" s="140" t="s">
        <v>159</v>
      </c>
      <c r="I376" s="144">
        <v>2.5</v>
      </c>
      <c r="J376" s="144">
        <v>4.8</v>
      </c>
      <c r="K376" s="144">
        <v>4.7</v>
      </c>
      <c r="L376" s="144">
        <f t="shared" si="20"/>
        <v>10</v>
      </c>
      <c r="M376" s="144">
        <f t="shared" si="21"/>
        <v>19.2</v>
      </c>
      <c r="N376" s="144">
        <f t="shared" si="22"/>
        <v>18.8</v>
      </c>
      <c r="O376" s="138">
        <f t="shared" si="23"/>
        <v>360.96</v>
      </c>
    </row>
    <row r="377" spans="1:15" x14ac:dyDescent="0.25">
      <c r="A377" s="142">
        <v>376</v>
      </c>
      <c r="B377" s="140" t="s">
        <v>545</v>
      </c>
      <c r="C377" s="140" t="s">
        <v>572</v>
      </c>
      <c r="D377" s="140" t="s">
        <v>809</v>
      </c>
      <c r="E377" s="146" t="s">
        <v>76</v>
      </c>
      <c r="F377" s="140" t="s">
        <v>139</v>
      </c>
      <c r="I377" s="144">
        <v>2.2000000000000002</v>
      </c>
      <c r="J377" s="144">
        <v>3.7</v>
      </c>
      <c r="K377" s="144">
        <v>4.5</v>
      </c>
      <c r="L377" s="144">
        <f t="shared" si="20"/>
        <v>8.8000000000000007</v>
      </c>
      <c r="M377" s="144">
        <f t="shared" si="21"/>
        <v>14.8</v>
      </c>
      <c r="N377" s="144">
        <f t="shared" si="22"/>
        <v>18</v>
      </c>
      <c r="O377" s="138">
        <f t="shared" si="23"/>
        <v>266.40000000000003</v>
      </c>
    </row>
    <row r="378" spans="1:15" x14ac:dyDescent="0.25">
      <c r="A378" s="142">
        <v>377</v>
      </c>
      <c r="B378" s="140" t="s">
        <v>545</v>
      </c>
      <c r="C378" s="140" t="s">
        <v>573</v>
      </c>
      <c r="D378" s="140" t="s">
        <v>809</v>
      </c>
      <c r="E378" s="146" t="s">
        <v>72</v>
      </c>
      <c r="F378" s="140" t="s">
        <v>131</v>
      </c>
      <c r="I378" s="144">
        <v>7.3</v>
      </c>
      <c r="J378" s="144">
        <v>4.3</v>
      </c>
      <c r="K378" s="144">
        <v>7.3</v>
      </c>
      <c r="L378" s="144">
        <f t="shared" si="20"/>
        <v>29.2</v>
      </c>
      <c r="M378" s="144">
        <f t="shared" si="21"/>
        <v>17.2</v>
      </c>
      <c r="N378" s="144">
        <f t="shared" si="22"/>
        <v>29.2</v>
      </c>
      <c r="O378" s="138">
        <f t="shared" si="23"/>
        <v>502.23999999999995</v>
      </c>
    </row>
    <row r="379" spans="1:15" x14ac:dyDescent="0.25">
      <c r="A379" s="142">
        <v>378</v>
      </c>
      <c r="B379" s="140" t="s">
        <v>545</v>
      </c>
      <c r="C379" s="140" t="s">
        <v>574</v>
      </c>
      <c r="D379" s="140" t="s">
        <v>809</v>
      </c>
      <c r="E379" s="146" t="s">
        <v>72</v>
      </c>
      <c r="F379" s="140" t="s">
        <v>159</v>
      </c>
      <c r="I379" s="144">
        <v>7.4</v>
      </c>
      <c r="J379" s="144">
        <v>3.8</v>
      </c>
      <c r="K379" s="144">
        <v>7.4</v>
      </c>
      <c r="L379" s="144">
        <f t="shared" si="20"/>
        <v>29.6</v>
      </c>
      <c r="M379" s="144">
        <f t="shared" si="21"/>
        <v>15.2</v>
      </c>
      <c r="N379" s="144">
        <f t="shared" si="22"/>
        <v>29.6</v>
      </c>
      <c r="O379" s="138">
        <f t="shared" si="23"/>
        <v>449.92</v>
      </c>
    </row>
    <row r="380" spans="1:15" x14ac:dyDescent="0.25">
      <c r="A380" s="142">
        <v>379</v>
      </c>
      <c r="B380" s="140" t="s">
        <v>575</v>
      </c>
      <c r="C380" s="140" t="s">
        <v>576</v>
      </c>
      <c r="D380" s="140" t="s">
        <v>805</v>
      </c>
      <c r="E380" s="146" t="s">
        <v>90</v>
      </c>
      <c r="F380" s="140" t="s">
        <v>135</v>
      </c>
      <c r="I380" s="144">
        <v>5.6</v>
      </c>
      <c r="J380" s="144">
        <v>4.7</v>
      </c>
      <c r="K380" s="144">
        <v>8.3000000000000007</v>
      </c>
      <c r="L380" s="144">
        <f t="shared" si="20"/>
        <v>22.4</v>
      </c>
      <c r="M380" s="144">
        <f t="shared" si="21"/>
        <v>18.8</v>
      </c>
      <c r="N380" s="144">
        <f t="shared" si="22"/>
        <v>33.200000000000003</v>
      </c>
      <c r="O380" s="138">
        <f t="shared" si="23"/>
        <v>624.16000000000008</v>
      </c>
    </row>
    <row r="381" spans="1:15" x14ac:dyDescent="0.25">
      <c r="A381" s="142">
        <v>380</v>
      </c>
      <c r="B381" s="140" t="s">
        <v>575</v>
      </c>
      <c r="C381" s="140" t="s">
        <v>577</v>
      </c>
      <c r="D381" s="140" t="s">
        <v>805</v>
      </c>
      <c r="E381" s="146" t="s">
        <v>76</v>
      </c>
      <c r="F381" s="140" t="s">
        <v>139</v>
      </c>
      <c r="I381" s="144">
        <v>2.4</v>
      </c>
      <c r="J381" s="144">
        <v>4.8</v>
      </c>
      <c r="K381" s="144">
        <v>4.2</v>
      </c>
      <c r="L381" s="144">
        <f t="shared" si="20"/>
        <v>9.6</v>
      </c>
      <c r="M381" s="144">
        <f t="shared" si="21"/>
        <v>19.2</v>
      </c>
      <c r="N381" s="144">
        <f t="shared" si="22"/>
        <v>16.8</v>
      </c>
      <c r="O381" s="138">
        <f t="shared" si="23"/>
        <v>322.56</v>
      </c>
    </row>
    <row r="382" spans="1:15" x14ac:dyDescent="0.25">
      <c r="A382" s="142">
        <v>381</v>
      </c>
      <c r="B382" s="140" t="s">
        <v>575</v>
      </c>
      <c r="C382" s="140" t="s">
        <v>578</v>
      </c>
      <c r="D382" s="140" t="s">
        <v>805</v>
      </c>
      <c r="E382" s="146" t="s">
        <v>53</v>
      </c>
      <c r="F382" s="140" t="s">
        <v>159</v>
      </c>
      <c r="G382" s="140" t="s">
        <v>180</v>
      </c>
      <c r="I382" s="144">
        <v>3.6</v>
      </c>
      <c r="J382" s="144">
        <v>2.5</v>
      </c>
      <c r="K382" s="144">
        <v>3.6</v>
      </c>
      <c r="L382" s="144">
        <f t="shared" si="20"/>
        <v>14.4</v>
      </c>
      <c r="M382" s="144">
        <f t="shared" si="21"/>
        <v>10</v>
      </c>
      <c r="N382" s="144">
        <f t="shared" si="22"/>
        <v>14.4</v>
      </c>
      <c r="O382" s="138">
        <f t="shared" si="23"/>
        <v>144</v>
      </c>
    </row>
    <row r="383" spans="1:15" x14ac:dyDescent="0.25">
      <c r="A383" s="142">
        <v>382</v>
      </c>
      <c r="B383" s="140" t="s">
        <v>575</v>
      </c>
      <c r="C383" s="140" t="s">
        <v>579</v>
      </c>
      <c r="D383" s="140" t="s">
        <v>805</v>
      </c>
      <c r="E383" s="146" t="s">
        <v>56</v>
      </c>
      <c r="F383" s="140" t="s">
        <v>131</v>
      </c>
      <c r="G383" s="140" t="s">
        <v>184</v>
      </c>
      <c r="I383" s="144">
        <v>5.0999999999999996</v>
      </c>
      <c r="J383" s="144">
        <v>2.7</v>
      </c>
      <c r="K383" s="144">
        <v>5.0999999999999996</v>
      </c>
      <c r="L383" s="144">
        <f t="shared" si="20"/>
        <v>20.399999999999999</v>
      </c>
      <c r="M383" s="144">
        <f t="shared" si="21"/>
        <v>10.8</v>
      </c>
      <c r="N383" s="144">
        <f t="shared" si="22"/>
        <v>20.399999999999999</v>
      </c>
      <c r="O383" s="138">
        <f t="shared" si="23"/>
        <v>220.32</v>
      </c>
    </row>
    <row r="384" spans="1:15" x14ac:dyDescent="0.25">
      <c r="A384" s="142">
        <v>383</v>
      </c>
      <c r="B384" s="140" t="s">
        <v>575</v>
      </c>
      <c r="C384" s="140" t="s">
        <v>580</v>
      </c>
      <c r="D384" s="140" t="s">
        <v>805</v>
      </c>
      <c r="E384" s="146" t="s">
        <v>56</v>
      </c>
      <c r="F384" s="140" t="s">
        <v>131</v>
      </c>
      <c r="I384" s="144">
        <v>5.8</v>
      </c>
      <c r="J384" s="144">
        <v>2.9</v>
      </c>
      <c r="K384" s="144">
        <v>5.8</v>
      </c>
      <c r="L384" s="144">
        <f t="shared" si="20"/>
        <v>23.2</v>
      </c>
      <c r="M384" s="144">
        <f t="shared" si="21"/>
        <v>11.6</v>
      </c>
      <c r="N384" s="144">
        <f t="shared" si="22"/>
        <v>23.2</v>
      </c>
      <c r="O384" s="138">
        <f t="shared" si="23"/>
        <v>269.12</v>
      </c>
    </row>
    <row r="385" spans="1:15" x14ac:dyDescent="0.25">
      <c r="A385" s="142">
        <v>384</v>
      </c>
      <c r="B385" s="140" t="s">
        <v>575</v>
      </c>
      <c r="C385" s="140" t="s">
        <v>581</v>
      </c>
      <c r="D385" s="140" t="s">
        <v>805</v>
      </c>
      <c r="E385" s="146" t="s">
        <v>74</v>
      </c>
      <c r="F385" s="140" t="s">
        <v>139</v>
      </c>
      <c r="I385" s="144">
        <v>2.2000000000000002</v>
      </c>
      <c r="J385" s="144">
        <v>3</v>
      </c>
      <c r="K385" s="144">
        <v>2.6</v>
      </c>
      <c r="L385" s="144">
        <f t="shared" si="20"/>
        <v>8.8000000000000007</v>
      </c>
      <c r="M385" s="144">
        <f t="shared" si="21"/>
        <v>12</v>
      </c>
      <c r="N385" s="144">
        <f t="shared" si="22"/>
        <v>10.4</v>
      </c>
      <c r="O385" s="138">
        <f t="shared" si="23"/>
        <v>124.80000000000001</v>
      </c>
    </row>
    <row r="386" spans="1:15" x14ac:dyDescent="0.25">
      <c r="A386" s="142">
        <v>385</v>
      </c>
      <c r="B386" s="140" t="s">
        <v>575</v>
      </c>
      <c r="C386" s="140" t="s">
        <v>582</v>
      </c>
      <c r="D386" s="140" t="s">
        <v>805</v>
      </c>
      <c r="E386" s="146" t="s">
        <v>74</v>
      </c>
      <c r="F386" s="140" t="s">
        <v>139</v>
      </c>
      <c r="I386" s="144">
        <v>1.6</v>
      </c>
      <c r="J386" s="144">
        <v>3.2</v>
      </c>
      <c r="K386" s="144">
        <v>3</v>
      </c>
      <c r="L386" s="144">
        <f t="shared" ref="L386:L449" si="24">I386*4</f>
        <v>6.4</v>
      </c>
      <c r="M386" s="144">
        <f t="shared" ref="M386:M449" si="25">J386*4</f>
        <v>12.8</v>
      </c>
      <c r="N386" s="144">
        <f t="shared" ref="N386:N449" si="26">K386*4</f>
        <v>12</v>
      </c>
      <c r="O386" s="138">
        <f t="shared" ref="O386:O449" si="27">M386*N386</f>
        <v>153.60000000000002</v>
      </c>
    </row>
    <row r="387" spans="1:15" x14ac:dyDescent="0.25">
      <c r="A387" s="142">
        <v>386</v>
      </c>
      <c r="B387" s="140" t="s">
        <v>575</v>
      </c>
      <c r="C387" s="140" t="s">
        <v>583</v>
      </c>
      <c r="D387" s="140" t="s">
        <v>805</v>
      </c>
      <c r="E387" s="146" t="s">
        <v>74</v>
      </c>
      <c r="F387" s="140" t="s">
        <v>139</v>
      </c>
      <c r="I387" s="144">
        <v>1.1000000000000001</v>
      </c>
      <c r="J387" s="144">
        <v>2</v>
      </c>
      <c r="K387" s="144">
        <v>1.8</v>
      </c>
      <c r="L387" s="144">
        <f t="shared" si="24"/>
        <v>4.4000000000000004</v>
      </c>
      <c r="M387" s="144">
        <f t="shared" si="25"/>
        <v>8</v>
      </c>
      <c r="N387" s="144">
        <f t="shared" si="26"/>
        <v>7.2</v>
      </c>
      <c r="O387" s="138">
        <f t="shared" si="27"/>
        <v>57.6</v>
      </c>
    </row>
    <row r="388" spans="1:15" x14ac:dyDescent="0.25">
      <c r="A388" s="142">
        <v>387</v>
      </c>
      <c r="B388" s="140" t="s">
        <v>575</v>
      </c>
      <c r="C388" s="140" t="s">
        <v>584</v>
      </c>
      <c r="D388" s="140" t="s">
        <v>805</v>
      </c>
      <c r="E388" s="146" t="s">
        <v>74</v>
      </c>
      <c r="F388" s="140" t="s">
        <v>139</v>
      </c>
      <c r="I388" s="144">
        <v>2</v>
      </c>
      <c r="J388" s="144">
        <v>3.8</v>
      </c>
      <c r="K388" s="144">
        <v>3.4</v>
      </c>
      <c r="L388" s="144">
        <f t="shared" si="24"/>
        <v>8</v>
      </c>
      <c r="M388" s="144">
        <f t="shared" si="25"/>
        <v>15.2</v>
      </c>
      <c r="N388" s="144">
        <f t="shared" si="26"/>
        <v>13.6</v>
      </c>
      <c r="O388" s="138">
        <f t="shared" si="27"/>
        <v>206.72</v>
      </c>
    </row>
    <row r="389" spans="1:15" x14ac:dyDescent="0.25">
      <c r="A389" s="142">
        <v>388</v>
      </c>
      <c r="B389" s="140" t="s">
        <v>575</v>
      </c>
      <c r="C389" s="140" t="s">
        <v>585</v>
      </c>
      <c r="D389" s="140" t="s">
        <v>805</v>
      </c>
      <c r="E389" s="146" t="s">
        <v>76</v>
      </c>
      <c r="F389" s="140" t="s">
        <v>139</v>
      </c>
      <c r="I389" s="144">
        <v>2.4</v>
      </c>
      <c r="J389" s="144">
        <v>5</v>
      </c>
      <c r="K389" s="144">
        <v>4.5999999999999996</v>
      </c>
      <c r="L389" s="144">
        <f t="shared" si="24"/>
        <v>9.6</v>
      </c>
      <c r="M389" s="144">
        <f t="shared" si="25"/>
        <v>20</v>
      </c>
      <c r="N389" s="144">
        <f t="shared" si="26"/>
        <v>18.399999999999999</v>
      </c>
      <c r="O389" s="138">
        <f t="shared" si="27"/>
        <v>368</v>
      </c>
    </row>
    <row r="390" spans="1:15" x14ac:dyDescent="0.25">
      <c r="A390" s="142">
        <v>389</v>
      </c>
      <c r="B390" s="140" t="s">
        <v>575</v>
      </c>
      <c r="C390" s="140" t="s">
        <v>586</v>
      </c>
      <c r="D390" s="140" t="s">
        <v>805</v>
      </c>
      <c r="E390" s="146" t="s">
        <v>103</v>
      </c>
      <c r="F390" s="140" t="s">
        <v>139</v>
      </c>
      <c r="I390" s="144">
        <v>4</v>
      </c>
      <c r="J390" s="144">
        <v>7.2</v>
      </c>
      <c r="K390" s="144">
        <v>5.5</v>
      </c>
      <c r="L390" s="144">
        <f t="shared" si="24"/>
        <v>16</v>
      </c>
      <c r="M390" s="144">
        <f t="shared" si="25"/>
        <v>28.8</v>
      </c>
      <c r="N390" s="144">
        <f t="shared" si="26"/>
        <v>22</v>
      </c>
      <c r="O390" s="138">
        <f t="shared" si="27"/>
        <v>633.6</v>
      </c>
    </row>
    <row r="391" spans="1:15" x14ac:dyDescent="0.25">
      <c r="A391" s="142">
        <v>390</v>
      </c>
      <c r="B391" s="140" t="s">
        <v>575</v>
      </c>
      <c r="C391" s="140" t="s">
        <v>587</v>
      </c>
      <c r="D391" s="140" t="s">
        <v>805</v>
      </c>
      <c r="E391" s="146" t="s">
        <v>103</v>
      </c>
      <c r="F391" s="140" t="s">
        <v>139</v>
      </c>
      <c r="I391" s="144">
        <v>4.3</v>
      </c>
      <c r="J391" s="144">
        <v>8.6999999999999993</v>
      </c>
      <c r="K391" s="144">
        <v>5.8</v>
      </c>
      <c r="L391" s="144">
        <f t="shared" si="24"/>
        <v>17.2</v>
      </c>
      <c r="M391" s="144">
        <f t="shared" si="25"/>
        <v>34.799999999999997</v>
      </c>
      <c r="N391" s="144">
        <f t="shared" si="26"/>
        <v>23.2</v>
      </c>
      <c r="O391" s="138">
        <f t="shared" si="27"/>
        <v>807.3599999999999</v>
      </c>
    </row>
    <row r="392" spans="1:15" x14ac:dyDescent="0.25">
      <c r="A392" s="142">
        <v>391</v>
      </c>
      <c r="B392" s="140" t="s">
        <v>575</v>
      </c>
      <c r="C392" s="140" t="s">
        <v>588</v>
      </c>
      <c r="D392" s="140" t="s">
        <v>805</v>
      </c>
      <c r="E392" s="146" t="s">
        <v>90</v>
      </c>
      <c r="F392" s="140" t="s">
        <v>135</v>
      </c>
      <c r="G392" s="140" t="s">
        <v>188</v>
      </c>
      <c r="I392" s="144">
        <v>4.5999999999999996</v>
      </c>
      <c r="J392" s="144">
        <v>5.3</v>
      </c>
      <c r="K392" s="144">
        <v>6.9</v>
      </c>
      <c r="L392" s="144">
        <f t="shared" si="24"/>
        <v>18.399999999999999</v>
      </c>
      <c r="M392" s="144">
        <f t="shared" si="25"/>
        <v>21.2</v>
      </c>
      <c r="N392" s="144">
        <f t="shared" si="26"/>
        <v>27.6</v>
      </c>
      <c r="O392" s="138">
        <f t="shared" si="27"/>
        <v>585.12</v>
      </c>
    </row>
    <row r="393" spans="1:15" x14ac:dyDescent="0.25">
      <c r="A393" s="142">
        <v>392</v>
      </c>
      <c r="B393" s="140" t="s">
        <v>589</v>
      </c>
      <c r="C393" s="140" t="s">
        <v>590</v>
      </c>
      <c r="D393" s="140" t="s">
        <v>810</v>
      </c>
      <c r="E393" s="146" t="s">
        <v>78</v>
      </c>
      <c r="F393" s="140" t="s">
        <v>139</v>
      </c>
      <c r="I393" s="144">
        <v>5</v>
      </c>
      <c r="J393" s="144">
        <v>8.6999999999999993</v>
      </c>
      <c r="K393" s="144">
        <v>9.6</v>
      </c>
      <c r="L393" s="144">
        <f t="shared" si="24"/>
        <v>20</v>
      </c>
      <c r="M393" s="144">
        <f t="shared" si="25"/>
        <v>34.799999999999997</v>
      </c>
      <c r="N393" s="144">
        <f t="shared" si="26"/>
        <v>38.4</v>
      </c>
      <c r="O393" s="138">
        <f t="shared" si="27"/>
        <v>1336.32</v>
      </c>
    </row>
    <row r="394" spans="1:15" x14ac:dyDescent="0.25">
      <c r="A394" s="142">
        <v>393</v>
      </c>
      <c r="B394" s="140" t="s">
        <v>589</v>
      </c>
      <c r="C394" s="140" t="s">
        <v>591</v>
      </c>
      <c r="D394" s="140" t="s">
        <v>810</v>
      </c>
      <c r="E394" s="146" t="s">
        <v>593</v>
      </c>
      <c r="F394" s="140" t="s">
        <v>139</v>
      </c>
      <c r="I394" s="144">
        <v>10.1</v>
      </c>
      <c r="J394" s="144">
        <v>4.9000000000000004</v>
      </c>
      <c r="K394" s="144">
        <v>11.7</v>
      </c>
      <c r="L394" s="144">
        <f t="shared" si="24"/>
        <v>40.4</v>
      </c>
      <c r="M394" s="144">
        <f t="shared" si="25"/>
        <v>19.600000000000001</v>
      </c>
      <c r="N394" s="144">
        <f t="shared" si="26"/>
        <v>46.8</v>
      </c>
      <c r="O394" s="138">
        <f t="shared" si="27"/>
        <v>917.28</v>
      </c>
    </row>
    <row r="395" spans="1:15" x14ac:dyDescent="0.25">
      <c r="A395" s="142">
        <v>394</v>
      </c>
      <c r="B395" s="140" t="s">
        <v>589</v>
      </c>
      <c r="C395" s="140" t="s">
        <v>592</v>
      </c>
      <c r="D395" s="140" t="s">
        <v>810</v>
      </c>
      <c r="E395" s="146" t="s">
        <v>593</v>
      </c>
      <c r="F395" s="140" t="s">
        <v>139</v>
      </c>
      <c r="I395" s="144">
        <v>13.5</v>
      </c>
      <c r="J395" s="144">
        <v>7.7</v>
      </c>
      <c r="K395" s="144">
        <v>14.1</v>
      </c>
      <c r="L395" s="144">
        <f t="shared" si="24"/>
        <v>54</v>
      </c>
      <c r="M395" s="144">
        <f t="shared" si="25"/>
        <v>30.8</v>
      </c>
      <c r="N395" s="144">
        <f t="shared" si="26"/>
        <v>56.4</v>
      </c>
      <c r="O395" s="138">
        <f t="shared" si="27"/>
        <v>1737.12</v>
      </c>
    </row>
    <row r="396" spans="1:15" x14ac:dyDescent="0.25">
      <c r="A396" s="142">
        <v>395</v>
      </c>
      <c r="B396" s="140" t="s">
        <v>589</v>
      </c>
      <c r="C396" s="140" t="s">
        <v>595</v>
      </c>
      <c r="D396" s="140" t="s">
        <v>810</v>
      </c>
      <c r="E396" s="146" t="s">
        <v>596</v>
      </c>
      <c r="F396" s="140" t="s">
        <v>131</v>
      </c>
      <c r="I396" s="144">
        <v>15.1</v>
      </c>
      <c r="J396" s="144">
        <v>2.6</v>
      </c>
      <c r="K396" s="144">
        <v>15.6</v>
      </c>
      <c r="L396" s="144">
        <f t="shared" si="24"/>
        <v>60.4</v>
      </c>
      <c r="M396" s="144">
        <f t="shared" si="25"/>
        <v>10.4</v>
      </c>
      <c r="N396" s="144">
        <f t="shared" si="26"/>
        <v>62.4</v>
      </c>
      <c r="O396" s="138">
        <f t="shared" si="27"/>
        <v>648.96</v>
      </c>
    </row>
    <row r="397" spans="1:15" x14ac:dyDescent="0.25">
      <c r="A397" s="142">
        <v>396</v>
      </c>
      <c r="B397" s="140" t="s">
        <v>589</v>
      </c>
      <c r="C397" s="140" t="s">
        <v>597</v>
      </c>
      <c r="D397" s="140" t="s">
        <v>810</v>
      </c>
      <c r="E397" s="146" t="s">
        <v>72</v>
      </c>
      <c r="F397" s="140" t="s">
        <v>131</v>
      </c>
      <c r="I397" s="144">
        <v>8.3000000000000007</v>
      </c>
      <c r="J397" s="144">
        <v>4.2</v>
      </c>
      <c r="K397" s="144">
        <v>8.3000000000000007</v>
      </c>
      <c r="L397" s="144">
        <f t="shared" si="24"/>
        <v>33.200000000000003</v>
      </c>
      <c r="M397" s="144">
        <f t="shared" si="25"/>
        <v>16.8</v>
      </c>
      <c r="N397" s="144">
        <f t="shared" si="26"/>
        <v>33.200000000000003</v>
      </c>
      <c r="O397" s="138">
        <f t="shared" si="27"/>
        <v>557.7600000000001</v>
      </c>
    </row>
    <row r="398" spans="1:15" x14ac:dyDescent="0.25">
      <c r="A398" s="142">
        <v>397</v>
      </c>
      <c r="B398" s="140" t="s">
        <v>589</v>
      </c>
      <c r="C398" s="140" t="s">
        <v>598</v>
      </c>
      <c r="D398" s="140" t="s">
        <v>810</v>
      </c>
      <c r="E398" s="146" t="s">
        <v>199</v>
      </c>
      <c r="F398" s="140" t="s">
        <v>131</v>
      </c>
      <c r="I398" s="144">
        <v>19.5</v>
      </c>
      <c r="J398" s="144">
        <v>20.100000000000001</v>
      </c>
      <c r="K398" s="144">
        <v>24.4</v>
      </c>
      <c r="L398" s="144">
        <f t="shared" si="24"/>
        <v>78</v>
      </c>
      <c r="M398" s="144">
        <f t="shared" si="25"/>
        <v>80.400000000000006</v>
      </c>
      <c r="N398" s="144">
        <f t="shared" si="26"/>
        <v>97.6</v>
      </c>
      <c r="O398" s="138">
        <f t="shared" si="27"/>
        <v>7847.04</v>
      </c>
    </row>
    <row r="399" spans="1:15" x14ac:dyDescent="0.25">
      <c r="A399" s="142">
        <v>398</v>
      </c>
      <c r="B399" s="140" t="s">
        <v>589</v>
      </c>
      <c r="C399" s="140" t="s">
        <v>599</v>
      </c>
      <c r="D399" s="140" t="s">
        <v>811</v>
      </c>
      <c r="E399" s="146" t="s">
        <v>78</v>
      </c>
      <c r="F399" s="140" t="s">
        <v>133</v>
      </c>
      <c r="I399" s="144">
        <v>5.8</v>
      </c>
      <c r="J399" s="144">
        <v>9.4</v>
      </c>
      <c r="K399" s="144">
        <v>10.1</v>
      </c>
      <c r="L399" s="144">
        <f t="shared" si="24"/>
        <v>23.2</v>
      </c>
      <c r="M399" s="144">
        <f t="shared" si="25"/>
        <v>37.6</v>
      </c>
      <c r="N399" s="144">
        <f t="shared" si="26"/>
        <v>40.4</v>
      </c>
      <c r="O399" s="138">
        <f t="shared" si="27"/>
        <v>1519.04</v>
      </c>
    </row>
    <row r="400" spans="1:15" x14ac:dyDescent="0.25">
      <c r="A400" s="142">
        <v>399</v>
      </c>
      <c r="B400" s="140" t="s">
        <v>589</v>
      </c>
      <c r="C400" s="140" t="s">
        <v>600</v>
      </c>
      <c r="D400" s="140" t="s">
        <v>811</v>
      </c>
      <c r="E400" s="146" t="s">
        <v>593</v>
      </c>
      <c r="F400" s="140" t="s">
        <v>133</v>
      </c>
      <c r="I400" s="144">
        <v>9.1999999999999993</v>
      </c>
      <c r="J400" s="144">
        <v>5.8</v>
      </c>
      <c r="K400" s="144">
        <v>10.6</v>
      </c>
      <c r="L400" s="144">
        <f t="shared" si="24"/>
        <v>36.799999999999997</v>
      </c>
      <c r="M400" s="144">
        <f t="shared" si="25"/>
        <v>23.2</v>
      </c>
      <c r="N400" s="144">
        <f t="shared" si="26"/>
        <v>42.4</v>
      </c>
      <c r="O400" s="138">
        <f t="shared" si="27"/>
        <v>983.68</v>
      </c>
    </row>
    <row r="401" spans="1:15" x14ac:dyDescent="0.25">
      <c r="A401" s="142">
        <v>400</v>
      </c>
      <c r="B401" s="140" t="s">
        <v>589</v>
      </c>
      <c r="C401" s="140" t="s">
        <v>601</v>
      </c>
      <c r="D401" s="140" t="s">
        <v>811</v>
      </c>
      <c r="E401" s="146" t="s">
        <v>199</v>
      </c>
      <c r="F401" s="140" t="s">
        <v>133</v>
      </c>
      <c r="I401" s="144">
        <v>14.8</v>
      </c>
      <c r="J401" s="144">
        <v>13.8</v>
      </c>
      <c r="K401" s="144">
        <v>18.600000000000001</v>
      </c>
      <c r="L401" s="144">
        <f t="shared" si="24"/>
        <v>59.2</v>
      </c>
      <c r="M401" s="144">
        <f t="shared" si="25"/>
        <v>55.2</v>
      </c>
      <c r="N401" s="144">
        <f t="shared" si="26"/>
        <v>74.400000000000006</v>
      </c>
      <c r="O401" s="138">
        <f t="shared" si="27"/>
        <v>4106.88</v>
      </c>
    </row>
    <row r="402" spans="1:15" x14ac:dyDescent="0.25">
      <c r="A402" s="142">
        <v>401</v>
      </c>
      <c r="B402" s="140" t="s">
        <v>589</v>
      </c>
      <c r="C402" s="140" t="s">
        <v>602</v>
      </c>
      <c r="D402" s="140" t="s">
        <v>811</v>
      </c>
      <c r="E402" s="146" t="s">
        <v>201</v>
      </c>
      <c r="F402" s="140" t="s">
        <v>131</v>
      </c>
      <c r="I402" s="144">
        <v>10.3</v>
      </c>
      <c r="J402" s="144">
        <v>5.2</v>
      </c>
      <c r="K402" s="144">
        <v>10.3</v>
      </c>
      <c r="L402" s="144">
        <f t="shared" si="24"/>
        <v>41.2</v>
      </c>
      <c r="M402" s="144">
        <f t="shared" si="25"/>
        <v>20.8</v>
      </c>
      <c r="N402" s="144">
        <f t="shared" si="26"/>
        <v>41.2</v>
      </c>
      <c r="O402" s="138">
        <f t="shared" si="27"/>
        <v>856.96</v>
      </c>
    </row>
    <row r="403" spans="1:15" x14ac:dyDescent="0.25">
      <c r="A403" s="142">
        <v>402</v>
      </c>
      <c r="B403" s="140" t="s">
        <v>589</v>
      </c>
      <c r="C403" s="140" t="s">
        <v>603</v>
      </c>
      <c r="D403" s="140" t="s">
        <v>811</v>
      </c>
      <c r="E403" s="146" t="s">
        <v>199</v>
      </c>
      <c r="F403" s="140" t="s">
        <v>135</v>
      </c>
      <c r="I403" s="144">
        <v>14.4</v>
      </c>
      <c r="J403" s="144">
        <v>14.4</v>
      </c>
      <c r="K403" s="144">
        <v>15.4</v>
      </c>
      <c r="L403" s="144">
        <f t="shared" si="24"/>
        <v>57.6</v>
      </c>
      <c r="M403" s="144">
        <f t="shared" si="25"/>
        <v>57.6</v>
      </c>
      <c r="N403" s="144">
        <f t="shared" si="26"/>
        <v>61.6</v>
      </c>
      <c r="O403" s="138">
        <f t="shared" si="27"/>
        <v>3548.1600000000003</v>
      </c>
    </row>
    <row r="404" spans="1:15" x14ac:dyDescent="0.25">
      <c r="A404" s="142">
        <v>403</v>
      </c>
      <c r="B404" s="140" t="s">
        <v>589</v>
      </c>
      <c r="C404" s="140" t="s">
        <v>604</v>
      </c>
      <c r="D404" s="140" t="s">
        <v>812</v>
      </c>
      <c r="E404" s="146" t="s">
        <v>78</v>
      </c>
      <c r="F404" s="140" t="s">
        <v>159</v>
      </c>
      <c r="I404" s="144">
        <v>6.1</v>
      </c>
      <c r="J404" s="144">
        <v>7.7</v>
      </c>
      <c r="K404" s="144">
        <v>7.5</v>
      </c>
      <c r="L404" s="144">
        <f t="shared" si="24"/>
        <v>24.4</v>
      </c>
      <c r="M404" s="144">
        <f t="shared" si="25"/>
        <v>30.8</v>
      </c>
      <c r="N404" s="144">
        <f t="shared" si="26"/>
        <v>30</v>
      </c>
      <c r="O404" s="138">
        <f t="shared" si="27"/>
        <v>924</v>
      </c>
    </row>
    <row r="405" spans="1:15" x14ac:dyDescent="0.25">
      <c r="A405" s="142">
        <v>404</v>
      </c>
      <c r="B405" s="140" t="s">
        <v>589</v>
      </c>
      <c r="C405" s="140" t="s">
        <v>605</v>
      </c>
      <c r="D405" s="140" t="s">
        <v>812</v>
      </c>
      <c r="E405" s="146" t="s">
        <v>59</v>
      </c>
      <c r="F405" s="140" t="s">
        <v>131</v>
      </c>
      <c r="I405" s="144">
        <v>8.1</v>
      </c>
      <c r="J405" s="144">
        <v>3.3</v>
      </c>
      <c r="K405" s="144">
        <v>8.1</v>
      </c>
      <c r="L405" s="144">
        <f t="shared" si="24"/>
        <v>32.4</v>
      </c>
      <c r="M405" s="144">
        <f t="shared" si="25"/>
        <v>13.2</v>
      </c>
      <c r="N405" s="144">
        <f t="shared" si="26"/>
        <v>32.4</v>
      </c>
      <c r="O405" s="138">
        <f t="shared" si="27"/>
        <v>427.67999999999995</v>
      </c>
    </row>
    <row r="406" spans="1:15" x14ac:dyDescent="0.25">
      <c r="A406" s="142">
        <v>405</v>
      </c>
      <c r="B406" s="140" t="s">
        <v>589</v>
      </c>
      <c r="C406" s="140" t="s">
        <v>606</v>
      </c>
      <c r="D406" s="140" t="s">
        <v>812</v>
      </c>
      <c r="E406" s="146" t="s">
        <v>66</v>
      </c>
      <c r="F406" s="140" t="s">
        <v>139</v>
      </c>
      <c r="I406" s="144">
        <v>8.6</v>
      </c>
      <c r="J406" s="144">
        <v>5.7</v>
      </c>
      <c r="K406" s="144">
        <v>9.1999999999999993</v>
      </c>
      <c r="L406" s="144">
        <f t="shared" si="24"/>
        <v>34.4</v>
      </c>
      <c r="M406" s="144">
        <f t="shared" si="25"/>
        <v>22.8</v>
      </c>
      <c r="N406" s="144">
        <f t="shared" si="26"/>
        <v>36.799999999999997</v>
      </c>
      <c r="O406" s="138">
        <f t="shared" si="27"/>
        <v>839.04</v>
      </c>
    </row>
    <row r="407" spans="1:15" x14ac:dyDescent="0.25">
      <c r="A407" s="142">
        <v>406</v>
      </c>
      <c r="B407" s="140" t="s">
        <v>589</v>
      </c>
      <c r="C407" s="140" t="s">
        <v>607</v>
      </c>
      <c r="D407" s="140" t="s">
        <v>812</v>
      </c>
      <c r="E407" s="146" t="s">
        <v>70</v>
      </c>
      <c r="F407" s="140" t="s">
        <v>133</v>
      </c>
      <c r="I407" s="144">
        <v>5.0999999999999996</v>
      </c>
      <c r="J407" s="144">
        <v>3.5</v>
      </c>
      <c r="K407" s="144">
        <v>5.0999999999999996</v>
      </c>
      <c r="L407" s="144">
        <f t="shared" si="24"/>
        <v>20.399999999999999</v>
      </c>
      <c r="M407" s="144">
        <f t="shared" si="25"/>
        <v>14</v>
      </c>
      <c r="N407" s="144">
        <f t="shared" si="26"/>
        <v>20.399999999999999</v>
      </c>
      <c r="O407" s="138">
        <f t="shared" si="27"/>
        <v>285.59999999999997</v>
      </c>
    </row>
    <row r="408" spans="1:15" x14ac:dyDescent="0.25">
      <c r="A408" s="142">
        <v>407</v>
      </c>
      <c r="B408" s="140" t="s">
        <v>589</v>
      </c>
      <c r="C408" s="140" t="s">
        <v>608</v>
      </c>
      <c r="D408" s="140" t="s">
        <v>812</v>
      </c>
      <c r="E408" s="146" t="s">
        <v>201</v>
      </c>
      <c r="F408" s="140" t="s">
        <v>167</v>
      </c>
      <c r="I408" s="144">
        <v>16.8</v>
      </c>
      <c r="J408" s="144">
        <v>7.1</v>
      </c>
      <c r="K408" s="144">
        <v>16.8</v>
      </c>
      <c r="L408" s="144">
        <f t="shared" si="24"/>
        <v>67.2</v>
      </c>
      <c r="M408" s="144">
        <f t="shared" si="25"/>
        <v>28.4</v>
      </c>
      <c r="N408" s="144">
        <f t="shared" si="26"/>
        <v>67.2</v>
      </c>
      <c r="O408" s="138">
        <f t="shared" si="27"/>
        <v>1908.48</v>
      </c>
    </row>
    <row r="409" spans="1:15" x14ac:dyDescent="0.25">
      <c r="A409" s="142">
        <v>408</v>
      </c>
      <c r="B409" s="140" t="s">
        <v>589</v>
      </c>
      <c r="C409" s="140" t="s">
        <v>609</v>
      </c>
      <c r="D409" s="140" t="s">
        <v>812</v>
      </c>
      <c r="E409" s="146" t="s">
        <v>201</v>
      </c>
      <c r="F409" s="140" t="s">
        <v>167</v>
      </c>
      <c r="I409" s="144">
        <v>13.6</v>
      </c>
      <c r="J409" s="144">
        <v>7.3</v>
      </c>
      <c r="K409" s="144">
        <v>13.8</v>
      </c>
      <c r="L409" s="144">
        <f t="shared" si="24"/>
        <v>54.4</v>
      </c>
      <c r="M409" s="144">
        <f t="shared" si="25"/>
        <v>29.2</v>
      </c>
      <c r="N409" s="144">
        <f t="shared" si="26"/>
        <v>55.2</v>
      </c>
      <c r="O409" s="138">
        <f t="shared" si="27"/>
        <v>1611.8400000000001</v>
      </c>
    </row>
    <row r="410" spans="1:15" x14ac:dyDescent="0.25">
      <c r="A410" s="142">
        <v>409</v>
      </c>
      <c r="B410" s="140" t="s">
        <v>610</v>
      </c>
      <c r="C410" s="140" t="s">
        <v>611</v>
      </c>
      <c r="D410" s="140" t="s">
        <v>860</v>
      </c>
      <c r="E410" s="146" t="s">
        <v>78</v>
      </c>
      <c r="F410" s="140" t="s">
        <v>159</v>
      </c>
      <c r="G410" s="140" t="s">
        <v>182</v>
      </c>
      <c r="H410" s="140" t="s">
        <v>221</v>
      </c>
      <c r="I410" s="144">
        <v>6</v>
      </c>
      <c r="J410" s="144">
        <v>7.3</v>
      </c>
      <c r="K410" s="144">
        <v>7.9</v>
      </c>
      <c r="L410" s="144">
        <f t="shared" si="24"/>
        <v>24</v>
      </c>
      <c r="M410" s="144">
        <f t="shared" si="25"/>
        <v>29.2</v>
      </c>
      <c r="N410" s="144">
        <f t="shared" si="26"/>
        <v>31.6</v>
      </c>
      <c r="O410" s="138">
        <f t="shared" si="27"/>
        <v>922.72</v>
      </c>
    </row>
    <row r="411" spans="1:15" x14ac:dyDescent="0.25">
      <c r="A411" s="142">
        <v>410</v>
      </c>
      <c r="B411" s="140" t="s">
        <v>610</v>
      </c>
      <c r="C411" s="140" t="s">
        <v>612</v>
      </c>
      <c r="D411" s="140" t="s">
        <v>860</v>
      </c>
      <c r="E411" s="146" t="s">
        <v>78</v>
      </c>
      <c r="F411" s="140" t="s">
        <v>169</v>
      </c>
      <c r="G411" s="140" t="s">
        <v>182</v>
      </c>
      <c r="H411" s="140" t="s">
        <v>221</v>
      </c>
      <c r="I411" s="144">
        <v>5.9</v>
      </c>
      <c r="J411" s="144">
        <v>5.9</v>
      </c>
      <c r="K411" s="144">
        <v>8.5</v>
      </c>
      <c r="L411" s="144">
        <f t="shared" si="24"/>
        <v>23.6</v>
      </c>
      <c r="M411" s="144">
        <f t="shared" si="25"/>
        <v>23.6</v>
      </c>
      <c r="N411" s="144">
        <f t="shared" si="26"/>
        <v>34</v>
      </c>
      <c r="O411" s="138">
        <f t="shared" si="27"/>
        <v>802.40000000000009</v>
      </c>
    </row>
    <row r="412" spans="1:15" x14ac:dyDescent="0.25">
      <c r="A412" s="142">
        <v>411</v>
      </c>
      <c r="B412" s="140" t="s">
        <v>610</v>
      </c>
      <c r="C412" s="140" t="s">
        <v>613</v>
      </c>
      <c r="D412" s="140" t="s">
        <v>860</v>
      </c>
      <c r="E412" s="146" t="s">
        <v>78</v>
      </c>
      <c r="F412" s="140" t="s">
        <v>159</v>
      </c>
      <c r="H412" s="140" t="s">
        <v>221</v>
      </c>
      <c r="I412" s="144">
        <v>6.4</v>
      </c>
      <c r="J412" s="144">
        <v>6.9</v>
      </c>
      <c r="K412" s="144">
        <v>8.4</v>
      </c>
      <c r="L412" s="144">
        <f t="shared" si="24"/>
        <v>25.6</v>
      </c>
      <c r="M412" s="144">
        <f t="shared" si="25"/>
        <v>27.6</v>
      </c>
      <c r="N412" s="144">
        <f t="shared" si="26"/>
        <v>33.6</v>
      </c>
      <c r="O412" s="138">
        <f t="shared" si="27"/>
        <v>927.36000000000013</v>
      </c>
    </row>
    <row r="413" spans="1:15" x14ac:dyDescent="0.25">
      <c r="A413" s="142">
        <v>412</v>
      </c>
      <c r="B413" s="140" t="s">
        <v>610</v>
      </c>
      <c r="C413" s="140" t="s">
        <v>614</v>
      </c>
      <c r="D413" s="140" t="s">
        <v>860</v>
      </c>
      <c r="E413" s="146" t="s">
        <v>78</v>
      </c>
      <c r="F413" s="140" t="s">
        <v>157</v>
      </c>
      <c r="H413" s="140" t="s">
        <v>221</v>
      </c>
      <c r="I413" s="144">
        <v>5.9</v>
      </c>
      <c r="J413" s="144">
        <v>5.7</v>
      </c>
      <c r="K413" s="144">
        <v>7.6</v>
      </c>
      <c r="L413" s="144">
        <f t="shared" si="24"/>
        <v>23.6</v>
      </c>
      <c r="M413" s="144">
        <f t="shared" si="25"/>
        <v>22.8</v>
      </c>
      <c r="N413" s="144">
        <f t="shared" si="26"/>
        <v>30.4</v>
      </c>
      <c r="O413" s="138">
        <f t="shared" si="27"/>
        <v>693.12</v>
      </c>
    </row>
    <row r="414" spans="1:15" x14ac:dyDescent="0.25">
      <c r="A414" s="142">
        <v>413</v>
      </c>
      <c r="B414" s="140" t="s">
        <v>610</v>
      </c>
      <c r="C414" s="140" t="s">
        <v>615</v>
      </c>
      <c r="D414" s="140" t="s">
        <v>860</v>
      </c>
      <c r="E414" s="146" t="s">
        <v>78</v>
      </c>
      <c r="F414" s="140" t="s">
        <v>157</v>
      </c>
      <c r="I414" s="144">
        <v>5.5</v>
      </c>
      <c r="J414" s="144">
        <v>5</v>
      </c>
      <c r="K414" s="144">
        <v>7</v>
      </c>
      <c r="L414" s="144">
        <f t="shared" si="24"/>
        <v>22</v>
      </c>
      <c r="M414" s="144">
        <f t="shared" si="25"/>
        <v>20</v>
      </c>
      <c r="N414" s="144">
        <f t="shared" si="26"/>
        <v>28</v>
      </c>
      <c r="O414" s="138">
        <f t="shared" si="27"/>
        <v>560</v>
      </c>
    </row>
    <row r="415" spans="1:15" x14ac:dyDescent="0.25">
      <c r="A415" s="142">
        <v>414</v>
      </c>
      <c r="B415" s="140" t="s">
        <v>610</v>
      </c>
      <c r="C415" s="140" t="s">
        <v>616</v>
      </c>
      <c r="D415" s="140" t="s">
        <v>860</v>
      </c>
      <c r="E415" s="146" t="s">
        <v>78</v>
      </c>
      <c r="F415" s="140" t="s">
        <v>131</v>
      </c>
      <c r="H415" s="140" t="s">
        <v>221</v>
      </c>
      <c r="I415" s="144">
        <v>7.5</v>
      </c>
      <c r="J415" s="144">
        <v>6.2</v>
      </c>
      <c r="K415" s="144">
        <v>9.4</v>
      </c>
      <c r="L415" s="144">
        <f t="shared" si="24"/>
        <v>30</v>
      </c>
      <c r="M415" s="144">
        <f t="shared" si="25"/>
        <v>24.8</v>
      </c>
      <c r="N415" s="144">
        <f t="shared" si="26"/>
        <v>37.6</v>
      </c>
      <c r="O415" s="138">
        <f t="shared" si="27"/>
        <v>932.48</v>
      </c>
    </row>
    <row r="416" spans="1:15" x14ac:dyDescent="0.25">
      <c r="A416" s="142">
        <v>415</v>
      </c>
      <c r="B416" s="140" t="s">
        <v>610</v>
      </c>
      <c r="C416" s="140" t="s">
        <v>617</v>
      </c>
      <c r="D416" s="140" t="s">
        <v>860</v>
      </c>
      <c r="E416" s="146" t="s">
        <v>78</v>
      </c>
      <c r="F416" s="140" t="s">
        <v>131</v>
      </c>
      <c r="H416" s="140" t="s">
        <v>221</v>
      </c>
      <c r="I416" s="144">
        <v>5.8</v>
      </c>
      <c r="J416" s="144">
        <v>5.6</v>
      </c>
      <c r="K416" s="144">
        <v>7.7</v>
      </c>
      <c r="L416" s="144">
        <f t="shared" si="24"/>
        <v>23.2</v>
      </c>
      <c r="M416" s="144">
        <f t="shared" si="25"/>
        <v>22.4</v>
      </c>
      <c r="N416" s="144">
        <f t="shared" si="26"/>
        <v>30.8</v>
      </c>
      <c r="O416" s="138">
        <f t="shared" si="27"/>
        <v>689.92</v>
      </c>
    </row>
    <row r="417" spans="1:15" x14ac:dyDescent="0.25">
      <c r="A417" s="142">
        <v>416</v>
      </c>
      <c r="B417" s="140" t="s">
        <v>610</v>
      </c>
      <c r="C417" s="140" t="s">
        <v>618</v>
      </c>
      <c r="D417" s="140" t="s">
        <v>860</v>
      </c>
      <c r="E417" s="146" t="s">
        <v>105</v>
      </c>
      <c r="F417" s="140" t="s">
        <v>131</v>
      </c>
      <c r="H417" s="140" t="s">
        <v>619</v>
      </c>
      <c r="I417" s="144">
        <v>5</v>
      </c>
      <c r="J417" s="144">
        <v>7.1</v>
      </c>
      <c r="K417" s="144">
        <v>6.8</v>
      </c>
      <c r="L417" s="144">
        <f t="shared" si="24"/>
        <v>20</v>
      </c>
      <c r="M417" s="144">
        <f t="shared" si="25"/>
        <v>28.4</v>
      </c>
      <c r="N417" s="144">
        <f t="shared" si="26"/>
        <v>27.2</v>
      </c>
      <c r="O417" s="138">
        <f t="shared" si="27"/>
        <v>772.4799999999999</v>
      </c>
    </row>
    <row r="418" spans="1:15" x14ac:dyDescent="0.25">
      <c r="A418" s="142">
        <v>417</v>
      </c>
      <c r="B418" s="140" t="s">
        <v>610</v>
      </c>
      <c r="C418" s="140" t="s">
        <v>620</v>
      </c>
      <c r="D418" s="140" t="s">
        <v>860</v>
      </c>
      <c r="E418" s="146" t="s">
        <v>76</v>
      </c>
      <c r="F418" s="140" t="s">
        <v>131</v>
      </c>
      <c r="H418" s="140" t="s">
        <v>195</v>
      </c>
      <c r="I418" s="144">
        <v>3.6</v>
      </c>
      <c r="J418" s="144">
        <v>4</v>
      </c>
      <c r="K418" s="144">
        <v>4.8</v>
      </c>
      <c r="L418" s="144">
        <f t="shared" si="24"/>
        <v>14.4</v>
      </c>
      <c r="M418" s="144">
        <f t="shared" si="25"/>
        <v>16</v>
      </c>
      <c r="N418" s="144">
        <f t="shared" si="26"/>
        <v>19.2</v>
      </c>
      <c r="O418" s="138">
        <f t="shared" si="27"/>
        <v>307.2</v>
      </c>
    </row>
    <row r="419" spans="1:15" x14ac:dyDescent="0.25">
      <c r="A419" s="142">
        <v>418</v>
      </c>
      <c r="B419" s="140" t="s">
        <v>610</v>
      </c>
      <c r="C419" s="140" t="s">
        <v>621</v>
      </c>
      <c r="D419" s="140" t="s">
        <v>860</v>
      </c>
      <c r="E419" s="146" t="s">
        <v>76</v>
      </c>
      <c r="F419" s="140" t="s">
        <v>131</v>
      </c>
      <c r="H419" s="140" t="s">
        <v>195</v>
      </c>
      <c r="I419" s="144">
        <v>3.9</v>
      </c>
      <c r="J419" s="144">
        <v>3.2</v>
      </c>
      <c r="K419" s="144">
        <v>4.8</v>
      </c>
      <c r="L419" s="144">
        <f t="shared" si="24"/>
        <v>15.6</v>
      </c>
      <c r="M419" s="144">
        <f t="shared" si="25"/>
        <v>12.8</v>
      </c>
      <c r="N419" s="144">
        <f t="shared" si="26"/>
        <v>19.2</v>
      </c>
      <c r="O419" s="138">
        <f t="shared" si="27"/>
        <v>245.76</v>
      </c>
    </row>
    <row r="420" spans="1:15" x14ac:dyDescent="0.25">
      <c r="A420" s="142">
        <v>419</v>
      </c>
      <c r="B420" s="140" t="s">
        <v>610</v>
      </c>
      <c r="C420" s="140" t="s">
        <v>622</v>
      </c>
      <c r="D420" s="140" t="s">
        <v>860</v>
      </c>
      <c r="E420" s="146" t="s">
        <v>74</v>
      </c>
      <c r="F420" s="140" t="s">
        <v>131</v>
      </c>
      <c r="H420" s="140" t="s">
        <v>221</v>
      </c>
      <c r="I420" s="144">
        <v>2.1</v>
      </c>
      <c r="J420" s="144">
        <v>1.8</v>
      </c>
      <c r="K420" s="144">
        <v>2.5</v>
      </c>
      <c r="L420" s="144">
        <f t="shared" si="24"/>
        <v>8.4</v>
      </c>
      <c r="M420" s="144">
        <f t="shared" si="25"/>
        <v>7.2</v>
      </c>
      <c r="N420" s="144">
        <f t="shared" si="26"/>
        <v>10</v>
      </c>
      <c r="O420" s="138">
        <f t="shared" si="27"/>
        <v>72</v>
      </c>
    </row>
    <row r="421" spans="1:15" x14ac:dyDescent="0.25">
      <c r="A421" s="142">
        <v>420</v>
      </c>
      <c r="B421" s="140" t="s">
        <v>610</v>
      </c>
      <c r="C421" s="140" t="s">
        <v>623</v>
      </c>
      <c r="D421" s="140" t="s">
        <v>860</v>
      </c>
      <c r="E421" s="146" t="s">
        <v>74</v>
      </c>
      <c r="F421" s="140" t="s">
        <v>131</v>
      </c>
      <c r="G421" s="140" t="s">
        <v>180</v>
      </c>
      <c r="H421" s="140" t="s">
        <v>221</v>
      </c>
      <c r="I421" s="144">
        <v>1.6</v>
      </c>
      <c r="J421" s="144">
        <v>1.7</v>
      </c>
      <c r="K421" s="144">
        <v>2.4</v>
      </c>
      <c r="L421" s="144">
        <f t="shared" si="24"/>
        <v>6.4</v>
      </c>
      <c r="M421" s="144">
        <f t="shared" si="25"/>
        <v>6.8</v>
      </c>
      <c r="N421" s="144">
        <f t="shared" si="26"/>
        <v>9.6</v>
      </c>
      <c r="O421" s="138">
        <f t="shared" si="27"/>
        <v>65.28</v>
      </c>
    </row>
    <row r="422" spans="1:15" x14ac:dyDescent="0.25">
      <c r="A422" s="142">
        <v>421</v>
      </c>
      <c r="B422" s="140" t="s">
        <v>610</v>
      </c>
      <c r="C422" s="140" t="s">
        <v>624</v>
      </c>
      <c r="D422" s="140" t="s">
        <v>860</v>
      </c>
      <c r="E422" s="146" t="s">
        <v>74</v>
      </c>
      <c r="F422" s="140" t="s">
        <v>131</v>
      </c>
      <c r="H422" s="140" t="s">
        <v>221</v>
      </c>
      <c r="I422" s="144">
        <v>1.7</v>
      </c>
      <c r="J422" s="144">
        <v>1.6</v>
      </c>
      <c r="K422" s="144">
        <v>2.6</v>
      </c>
      <c r="L422" s="144">
        <f t="shared" si="24"/>
        <v>6.8</v>
      </c>
      <c r="M422" s="144">
        <f t="shared" si="25"/>
        <v>6.4</v>
      </c>
      <c r="N422" s="144">
        <f t="shared" si="26"/>
        <v>10.4</v>
      </c>
      <c r="O422" s="138">
        <f t="shared" si="27"/>
        <v>66.56</v>
      </c>
    </row>
    <row r="423" spans="1:15" x14ac:dyDescent="0.25">
      <c r="A423" s="142">
        <v>422</v>
      </c>
      <c r="B423" s="140" t="s">
        <v>610</v>
      </c>
      <c r="C423" s="140" t="s">
        <v>625</v>
      </c>
      <c r="D423" s="140" t="s">
        <v>860</v>
      </c>
      <c r="E423" s="146" t="s">
        <v>74</v>
      </c>
      <c r="F423" s="140" t="s">
        <v>131</v>
      </c>
      <c r="H423" s="140" t="s">
        <v>221</v>
      </c>
      <c r="I423" s="144">
        <v>1.6</v>
      </c>
      <c r="J423" s="144">
        <v>1.9</v>
      </c>
      <c r="K423" s="144">
        <v>2.5</v>
      </c>
      <c r="L423" s="144">
        <f t="shared" si="24"/>
        <v>6.4</v>
      </c>
      <c r="M423" s="144">
        <f t="shared" si="25"/>
        <v>7.6</v>
      </c>
      <c r="N423" s="144">
        <f t="shared" si="26"/>
        <v>10</v>
      </c>
      <c r="O423" s="138">
        <f t="shared" si="27"/>
        <v>76</v>
      </c>
    </row>
    <row r="424" spans="1:15" x14ac:dyDescent="0.25">
      <c r="A424" s="142">
        <v>423</v>
      </c>
      <c r="B424" s="140" t="s">
        <v>610</v>
      </c>
      <c r="C424" s="140" t="s">
        <v>626</v>
      </c>
      <c r="D424" s="140" t="s">
        <v>860</v>
      </c>
      <c r="E424" s="146" t="s">
        <v>74</v>
      </c>
      <c r="F424" s="140" t="s">
        <v>131</v>
      </c>
      <c r="H424" s="140" t="s">
        <v>221</v>
      </c>
      <c r="I424" s="144">
        <v>1.9</v>
      </c>
      <c r="J424" s="144">
        <v>2.1</v>
      </c>
      <c r="K424" s="144">
        <v>2.9</v>
      </c>
      <c r="L424" s="144">
        <f t="shared" si="24"/>
        <v>7.6</v>
      </c>
      <c r="M424" s="144">
        <f t="shared" si="25"/>
        <v>8.4</v>
      </c>
      <c r="N424" s="144">
        <f t="shared" si="26"/>
        <v>11.6</v>
      </c>
      <c r="O424" s="138">
        <f t="shared" si="27"/>
        <v>97.44</v>
      </c>
    </row>
    <row r="425" spans="1:15" x14ac:dyDescent="0.25">
      <c r="A425" s="142">
        <v>424</v>
      </c>
      <c r="B425" s="140" t="s">
        <v>610</v>
      </c>
      <c r="C425" s="140" t="s">
        <v>627</v>
      </c>
      <c r="D425" s="140" t="s">
        <v>860</v>
      </c>
      <c r="E425" s="146" t="s">
        <v>68</v>
      </c>
      <c r="F425" s="140" t="s">
        <v>159</v>
      </c>
      <c r="G425" s="140" t="s">
        <v>182</v>
      </c>
      <c r="H425" s="140" t="s">
        <v>221</v>
      </c>
      <c r="I425" s="144">
        <v>2.5</v>
      </c>
      <c r="J425" s="144">
        <v>1.3</v>
      </c>
      <c r="K425" s="144">
        <v>2.5</v>
      </c>
      <c r="L425" s="144">
        <f t="shared" si="24"/>
        <v>10</v>
      </c>
      <c r="M425" s="144">
        <f t="shared" si="25"/>
        <v>5.2</v>
      </c>
      <c r="N425" s="144">
        <f t="shared" si="26"/>
        <v>10</v>
      </c>
      <c r="O425" s="138">
        <f t="shared" si="27"/>
        <v>52</v>
      </c>
    </row>
    <row r="426" spans="1:15" x14ac:dyDescent="0.25">
      <c r="A426" s="142">
        <v>425</v>
      </c>
      <c r="B426" s="140" t="s">
        <v>610</v>
      </c>
      <c r="C426" s="140" t="s">
        <v>628</v>
      </c>
      <c r="D426" s="140" t="s">
        <v>860</v>
      </c>
      <c r="E426" s="146" t="s">
        <v>86</v>
      </c>
      <c r="F426" s="140" t="s">
        <v>131</v>
      </c>
      <c r="G426" s="140" t="s">
        <v>180</v>
      </c>
      <c r="I426" s="144">
        <v>2.6</v>
      </c>
      <c r="J426" s="144">
        <v>1.9</v>
      </c>
      <c r="K426" s="144">
        <v>3.1</v>
      </c>
      <c r="L426" s="144">
        <f t="shared" si="24"/>
        <v>10.4</v>
      </c>
      <c r="M426" s="144">
        <f t="shared" si="25"/>
        <v>7.6</v>
      </c>
      <c r="N426" s="144">
        <f t="shared" si="26"/>
        <v>12.4</v>
      </c>
      <c r="O426" s="138">
        <f t="shared" si="27"/>
        <v>94.24</v>
      </c>
    </row>
    <row r="427" spans="1:15" x14ac:dyDescent="0.25">
      <c r="A427" s="142">
        <v>426</v>
      </c>
      <c r="B427" s="140" t="s">
        <v>610</v>
      </c>
      <c r="C427" s="140" t="s">
        <v>629</v>
      </c>
      <c r="D427" s="140" t="s">
        <v>860</v>
      </c>
      <c r="E427" s="146" t="s">
        <v>86</v>
      </c>
      <c r="F427" s="140" t="s">
        <v>131</v>
      </c>
      <c r="G427" s="140" t="s">
        <v>180</v>
      </c>
      <c r="H427" s="140" t="s">
        <v>221</v>
      </c>
      <c r="I427" s="144">
        <v>2.2999999999999998</v>
      </c>
      <c r="J427" s="144">
        <v>1.6</v>
      </c>
      <c r="K427" s="144">
        <v>2.9</v>
      </c>
      <c r="L427" s="144">
        <f t="shared" si="24"/>
        <v>9.1999999999999993</v>
      </c>
      <c r="M427" s="144">
        <f t="shared" si="25"/>
        <v>6.4</v>
      </c>
      <c r="N427" s="144">
        <f t="shared" si="26"/>
        <v>11.6</v>
      </c>
      <c r="O427" s="138">
        <f t="shared" si="27"/>
        <v>74.239999999999995</v>
      </c>
    </row>
    <row r="428" spans="1:15" x14ac:dyDescent="0.25">
      <c r="A428" s="142">
        <v>427</v>
      </c>
      <c r="B428" s="140" t="s">
        <v>610</v>
      </c>
      <c r="C428" s="140" t="s">
        <v>630</v>
      </c>
      <c r="D428" s="140" t="s">
        <v>860</v>
      </c>
      <c r="E428" s="146" t="s">
        <v>86</v>
      </c>
      <c r="F428" s="140" t="s">
        <v>131</v>
      </c>
      <c r="G428" s="140" t="s">
        <v>182</v>
      </c>
      <c r="H428" s="140" t="s">
        <v>221</v>
      </c>
      <c r="I428" s="144">
        <v>2.6</v>
      </c>
      <c r="J428" s="144">
        <v>1.7</v>
      </c>
      <c r="K428" s="144">
        <v>3.4</v>
      </c>
      <c r="L428" s="144">
        <f t="shared" si="24"/>
        <v>10.4</v>
      </c>
      <c r="M428" s="144">
        <f t="shared" si="25"/>
        <v>6.8</v>
      </c>
      <c r="N428" s="144">
        <f t="shared" si="26"/>
        <v>13.6</v>
      </c>
      <c r="O428" s="138">
        <f t="shared" si="27"/>
        <v>92.47999999999999</v>
      </c>
    </row>
    <row r="429" spans="1:15" x14ac:dyDescent="0.25">
      <c r="A429" s="142">
        <v>428</v>
      </c>
      <c r="B429" s="140" t="s">
        <v>610</v>
      </c>
      <c r="C429" s="140" t="s">
        <v>631</v>
      </c>
      <c r="D429" s="140" t="s">
        <v>860</v>
      </c>
      <c r="E429" s="146" t="s">
        <v>68</v>
      </c>
      <c r="F429" s="140" t="s">
        <v>131</v>
      </c>
      <c r="I429" s="144">
        <v>2.9</v>
      </c>
      <c r="J429" s="144">
        <v>2.2000000000000002</v>
      </c>
      <c r="K429" s="144">
        <v>2.9</v>
      </c>
      <c r="L429" s="144">
        <f t="shared" si="24"/>
        <v>11.6</v>
      </c>
      <c r="M429" s="144">
        <f t="shared" si="25"/>
        <v>8.8000000000000007</v>
      </c>
      <c r="N429" s="144">
        <f t="shared" si="26"/>
        <v>11.6</v>
      </c>
      <c r="O429" s="138">
        <f t="shared" si="27"/>
        <v>102.08</v>
      </c>
    </row>
    <row r="430" spans="1:15" x14ac:dyDescent="0.25">
      <c r="A430" s="142">
        <v>429</v>
      </c>
      <c r="B430" s="140" t="s">
        <v>610</v>
      </c>
      <c r="C430" s="140" t="s">
        <v>632</v>
      </c>
      <c r="D430" s="140" t="s">
        <v>860</v>
      </c>
      <c r="E430" s="146" t="s">
        <v>68</v>
      </c>
      <c r="F430" s="140" t="s">
        <v>159</v>
      </c>
      <c r="G430" s="140" t="s">
        <v>184</v>
      </c>
      <c r="I430" s="144">
        <v>2.5</v>
      </c>
      <c r="J430" s="144">
        <v>2.2000000000000002</v>
      </c>
      <c r="K430" s="144">
        <v>2.5</v>
      </c>
      <c r="L430" s="144">
        <f t="shared" si="24"/>
        <v>10</v>
      </c>
      <c r="M430" s="144">
        <f t="shared" si="25"/>
        <v>8.8000000000000007</v>
      </c>
      <c r="N430" s="144">
        <f t="shared" si="26"/>
        <v>10</v>
      </c>
      <c r="O430" s="138">
        <f t="shared" si="27"/>
        <v>88</v>
      </c>
    </row>
    <row r="431" spans="1:15" x14ac:dyDescent="0.25">
      <c r="A431" s="142">
        <v>430</v>
      </c>
      <c r="B431" s="140" t="s">
        <v>610</v>
      </c>
      <c r="C431" s="140" t="s">
        <v>633</v>
      </c>
      <c r="D431" s="140" t="s">
        <v>860</v>
      </c>
      <c r="E431" s="146" t="s">
        <v>68</v>
      </c>
      <c r="F431" s="140" t="s">
        <v>131</v>
      </c>
      <c r="G431" s="140" t="s">
        <v>184</v>
      </c>
      <c r="I431" s="144">
        <v>2.4</v>
      </c>
      <c r="J431" s="144">
        <v>2.2999999999999998</v>
      </c>
      <c r="K431" s="144">
        <v>2.6</v>
      </c>
      <c r="L431" s="144">
        <f t="shared" si="24"/>
        <v>9.6</v>
      </c>
      <c r="M431" s="144">
        <f t="shared" si="25"/>
        <v>9.1999999999999993</v>
      </c>
      <c r="N431" s="144">
        <f t="shared" si="26"/>
        <v>10.4</v>
      </c>
      <c r="O431" s="138">
        <f t="shared" si="27"/>
        <v>95.679999999999993</v>
      </c>
    </row>
    <row r="432" spans="1:15" x14ac:dyDescent="0.25">
      <c r="A432" s="142">
        <v>431</v>
      </c>
      <c r="B432" s="140" t="s">
        <v>610</v>
      </c>
      <c r="C432" s="140" t="s">
        <v>634</v>
      </c>
      <c r="D432" s="140" t="s">
        <v>860</v>
      </c>
      <c r="E432" s="146" t="s">
        <v>62</v>
      </c>
      <c r="F432" s="140" t="s">
        <v>131</v>
      </c>
      <c r="G432" s="140" t="s">
        <v>180</v>
      </c>
      <c r="I432" s="144">
        <v>3</v>
      </c>
      <c r="J432" s="144">
        <v>1.7</v>
      </c>
      <c r="K432" s="144">
        <v>3.3</v>
      </c>
      <c r="L432" s="144">
        <f t="shared" si="24"/>
        <v>12</v>
      </c>
      <c r="M432" s="144">
        <f t="shared" si="25"/>
        <v>6.8</v>
      </c>
      <c r="N432" s="144">
        <f t="shared" si="26"/>
        <v>13.2</v>
      </c>
      <c r="O432" s="138">
        <f t="shared" si="27"/>
        <v>89.759999999999991</v>
      </c>
    </row>
    <row r="433" spans="1:15" x14ac:dyDescent="0.25">
      <c r="A433" s="142">
        <v>432</v>
      </c>
      <c r="B433" s="140" t="s">
        <v>610</v>
      </c>
      <c r="C433" s="140" t="s">
        <v>635</v>
      </c>
      <c r="D433" s="140" t="s">
        <v>860</v>
      </c>
      <c r="E433" s="146" t="s">
        <v>62</v>
      </c>
      <c r="F433" s="140" t="s">
        <v>131</v>
      </c>
      <c r="G433" s="140" t="s">
        <v>180</v>
      </c>
      <c r="I433" s="144">
        <v>2.8</v>
      </c>
      <c r="J433" s="144">
        <v>2</v>
      </c>
      <c r="K433" s="144">
        <v>3.4</v>
      </c>
      <c r="L433" s="144">
        <f t="shared" si="24"/>
        <v>11.2</v>
      </c>
      <c r="M433" s="144">
        <f t="shared" si="25"/>
        <v>8</v>
      </c>
      <c r="N433" s="144">
        <f t="shared" si="26"/>
        <v>13.6</v>
      </c>
      <c r="O433" s="138">
        <f t="shared" si="27"/>
        <v>108.8</v>
      </c>
    </row>
    <row r="434" spans="1:15" x14ac:dyDescent="0.25">
      <c r="A434" s="142">
        <v>433</v>
      </c>
      <c r="B434" s="140" t="s">
        <v>610</v>
      </c>
      <c r="C434" s="140" t="s">
        <v>636</v>
      </c>
      <c r="D434" s="140" t="s">
        <v>860</v>
      </c>
      <c r="E434" s="146" t="s">
        <v>74</v>
      </c>
      <c r="F434" s="140" t="s">
        <v>131</v>
      </c>
      <c r="G434" s="140" t="s">
        <v>180</v>
      </c>
      <c r="I434" s="144">
        <v>2.2999999999999998</v>
      </c>
      <c r="J434" s="144">
        <v>2.1</v>
      </c>
      <c r="K434" s="144">
        <v>2.8</v>
      </c>
      <c r="L434" s="144">
        <f t="shared" si="24"/>
        <v>9.1999999999999993</v>
      </c>
      <c r="M434" s="144">
        <f t="shared" si="25"/>
        <v>8.4</v>
      </c>
      <c r="N434" s="144">
        <f t="shared" si="26"/>
        <v>11.2</v>
      </c>
      <c r="O434" s="138">
        <f t="shared" si="27"/>
        <v>94.08</v>
      </c>
    </row>
    <row r="435" spans="1:15" x14ac:dyDescent="0.25">
      <c r="A435" s="142">
        <v>434</v>
      </c>
      <c r="B435" s="140" t="s">
        <v>610</v>
      </c>
      <c r="C435" s="140" t="s">
        <v>637</v>
      </c>
      <c r="D435" s="140" t="s">
        <v>860</v>
      </c>
      <c r="E435" s="146" t="s">
        <v>76</v>
      </c>
      <c r="F435" s="140" t="s">
        <v>159</v>
      </c>
      <c r="I435" s="144">
        <v>4.2</v>
      </c>
      <c r="J435" s="144">
        <v>3.2</v>
      </c>
      <c r="K435" s="144">
        <v>4.5999999999999996</v>
      </c>
      <c r="L435" s="144">
        <f t="shared" si="24"/>
        <v>16.8</v>
      </c>
      <c r="M435" s="144">
        <f t="shared" si="25"/>
        <v>12.8</v>
      </c>
      <c r="N435" s="144">
        <f t="shared" si="26"/>
        <v>18.399999999999999</v>
      </c>
      <c r="O435" s="138">
        <f t="shared" si="27"/>
        <v>235.51999999999998</v>
      </c>
    </row>
    <row r="436" spans="1:15" x14ac:dyDescent="0.25">
      <c r="A436" s="142">
        <v>435</v>
      </c>
      <c r="B436" s="140" t="s">
        <v>610</v>
      </c>
      <c r="C436" s="140" t="s">
        <v>638</v>
      </c>
      <c r="D436" s="140" t="s">
        <v>860</v>
      </c>
      <c r="E436" s="146" t="s">
        <v>76</v>
      </c>
      <c r="F436" s="140" t="s">
        <v>159</v>
      </c>
      <c r="I436" s="144">
        <v>3.8</v>
      </c>
      <c r="J436" s="144">
        <v>3.2</v>
      </c>
      <c r="K436" s="144">
        <v>4.3</v>
      </c>
      <c r="L436" s="144">
        <f t="shared" si="24"/>
        <v>15.2</v>
      </c>
      <c r="M436" s="144">
        <f t="shared" si="25"/>
        <v>12.8</v>
      </c>
      <c r="N436" s="144">
        <f t="shared" si="26"/>
        <v>17.2</v>
      </c>
      <c r="O436" s="138">
        <f t="shared" si="27"/>
        <v>220.16</v>
      </c>
    </row>
    <row r="437" spans="1:15" x14ac:dyDescent="0.25">
      <c r="A437" s="142">
        <v>436</v>
      </c>
      <c r="B437" s="140" t="s">
        <v>610</v>
      </c>
      <c r="C437" s="140" t="s">
        <v>639</v>
      </c>
      <c r="D437" s="140" t="s">
        <v>860</v>
      </c>
      <c r="E437" s="146" t="s">
        <v>74</v>
      </c>
      <c r="F437" s="140" t="s">
        <v>165</v>
      </c>
      <c r="I437" s="144">
        <v>3.1</v>
      </c>
      <c r="J437" s="144">
        <v>2.2999999999999998</v>
      </c>
      <c r="K437" s="144">
        <v>3.4</v>
      </c>
      <c r="L437" s="144">
        <f t="shared" si="24"/>
        <v>12.4</v>
      </c>
      <c r="M437" s="144">
        <f t="shared" si="25"/>
        <v>9.1999999999999993</v>
      </c>
      <c r="N437" s="144">
        <f t="shared" si="26"/>
        <v>13.6</v>
      </c>
      <c r="O437" s="138">
        <f t="shared" si="27"/>
        <v>125.11999999999999</v>
      </c>
    </row>
    <row r="438" spans="1:15" x14ac:dyDescent="0.25">
      <c r="A438" s="142">
        <v>437</v>
      </c>
      <c r="B438" s="140" t="s">
        <v>610</v>
      </c>
      <c r="C438" s="140" t="s">
        <v>640</v>
      </c>
      <c r="D438" s="140" t="s">
        <v>860</v>
      </c>
      <c r="E438" s="146" t="s">
        <v>68</v>
      </c>
      <c r="F438" s="140" t="s">
        <v>159</v>
      </c>
      <c r="I438" s="144">
        <v>2.6</v>
      </c>
      <c r="J438" s="144">
        <v>2</v>
      </c>
      <c r="K438" s="144">
        <v>2.9</v>
      </c>
      <c r="L438" s="144">
        <f t="shared" si="24"/>
        <v>10.4</v>
      </c>
      <c r="M438" s="144">
        <f t="shared" si="25"/>
        <v>8</v>
      </c>
      <c r="N438" s="144">
        <f t="shared" si="26"/>
        <v>11.6</v>
      </c>
      <c r="O438" s="138">
        <f t="shared" si="27"/>
        <v>92.8</v>
      </c>
    </row>
    <row r="439" spans="1:15" x14ac:dyDescent="0.25">
      <c r="A439" s="142">
        <v>438</v>
      </c>
      <c r="B439" s="140" t="s">
        <v>610</v>
      </c>
      <c r="C439" s="140" t="s">
        <v>641</v>
      </c>
      <c r="D439" s="140" t="s">
        <v>860</v>
      </c>
      <c r="E439" s="146" t="s">
        <v>76</v>
      </c>
      <c r="F439" s="140" t="s">
        <v>131</v>
      </c>
      <c r="I439" s="144">
        <v>2.9</v>
      </c>
      <c r="J439" s="144">
        <v>3.2</v>
      </c>
      <c r="K439" s="144">
        <v>3.9</v>
      </c>
      <c r="L439" s="144">
        <f t="shared" si="24"/>
        <v>11.6</v>
      </c>
      <c r="M439" s="144">
        <f t="shared" si="25"/>
        <v>12.8</v>
      </c>
      <c r="N439" s="144">
        <f t="shared" si="26"/>
        <v>15.6</v>
      </c>
      <c r="O439" s="138">
        <f t="shared" si="27"/>
        <v>199.68</v>
      </c>
    </row>
    <row r="440" spans="1:15" x14ac:dyDescent="0.25">
      <c r="A440" s="142">
        <v>439</v>
      </c>
      <c r="B440" s="140" t="s">
        <v>610</v>
      </c>
      <c r="C440" s="140" t="s">
        <v>642</v>
      </c>
      <c r="D440" s="140" t="s">
        <v>860</v>
      </c>
      <c r="E440" s="146" t="s">
        <v>68</v>
      </c>
      <c r="F440" s="140" t="s">
        <v>139</v>
      </c>
      <c r="I440" s="144">
        <v>3.5</v>
      </c>
      <c r="J440" s="144">
        <v>2.9</v>
      </c>
      <c r="K440" s="144">
        <v>3.3</v>
      </c>
      <c r="L440" s="144">
        <f t="shared" si="24"/>
        <v>14</v>
      </c>
      <c r="M440" s="144">
        <f t="shared" si="25"/>
        <v>11.6</v>
      </c>
      <c r="N440" s="144">
        <f t="shared" si="26"/>
        <v>13.2</v>
      </c>
      <c r="O440" s="138">
        <f t="shared" si="27"/>
        <v>153.11999999999998</v>
      </c>
    </row>
    <row r="441" spans="1:15" x14ac:dyDescent="0.25">
      <c r="A441" s="142">
        <v>440</v>
      </c>
      <c r="B441" s="140" t="s">
        <v>610</v>
      </c>
      <c r="C441" s="140" t="s">
        <v>643</v>
      </c>
      <c r="D441" s="140" t="s">
        <v>860</v>
      </c>
      <c r="E441" s="146" t="s">
        <v>74</v>
      </c>
      <c r="F441" s="140" t="s">
        <v>171</v>
      </c>
      <c r="I441" s="144">
        <v>2.7</v>
      </c>
      <c r="J441" s="144">
        <v>2.8</v>
      </c>
      <c r="K441" s="144">
        <v>3.6</v>
      </c>
      <c r="L441" s="144">
        <f t="shared" si="24"/>
        <v>10.8</v>
      </c>
      <c r="M441" s="144">
        <f t="shared" si="25"/>
        <v>11.2</v>
      </c>
      <c r="N441" s="144">
        <f t="shared" si="26"/>
        <v>14.4</v>
      </c>
      <c r="O441" s="138">
        <f t="shared" si="27"/>
        <v>161.28</v>
      </c>
    </row>
    <row r="442" spans="1:15" x14ac:dyDescent="0.25">
      <c r="A442" s="142">
        <v>441</v>
      </c>
      <c r="B442" s="140" t="s">
        <v>610</v>
      </c>
      <c r="C442" s="140" t="s">
        <v>645</v>
      </c>
      <c r="D442" s="140" t="s">
        <v>860</v>
      </c>
      <c r="E442" s="146">
        <v>15</v>
      </c>
      <c r="F442" s="140" t="s">
        <v>131</v>
      </c>
      <c r="G442" s="140" t="s">
        <v>184</v>
      </c>
      <c r="I442" s="144">
        <v>7.3</v>
      </c>
      <c r="J442" s="144">
        <v>5.6</v>
      </c>
      <c r="K442" s="144">
        <v>7.3</v>
      </c>
      <c r="L442" s="144">
        <f t="shared" si="24"/>
        <v>29.2</v>
      </c>
      <c r="M442" s="144">
        <f t="shared" si="25"/>
        <v>22.4</v>
      </c>
      <c r="N442" s="144">
        <f t="shared" si="26"/>
        <v>29.2</v>
      </c>
      <c r="O442" s="138">
        <f t="shared" si="27"/>
        <v>654.07999999999993</v>
      </c>
    </row>
    <row r="443" spans="1:15" x14ac:dyDescent="0.25">
      <c r="A443" s="142">
        <v>442</v>
      </c>
      <c r="B443" s="140" t="s">
        <v>610</v>
      </c>
      <c r="C443" s="140" t="s">
        <v>646</v>
      </c>
      <c r="D443" s="140" t="s">
        <v>860</v>
      </c>
      <c r="E443" s="146">
        <v>15</v>
      </c>
      <c r="F443" s="140" t="s">
        <v>159</v>
      </c>
      <c r="G443" s="140" t="s">
        <v>184</v>
      </c>
      <c r="I443" s="144">
        <v>3.2</v>
      </c>
      <c r="J443" s="144">
        <v>0</v>
      </c>
      <c r="K443" s="144">
        <v>3.2</v>
      </c>
      <c r="L443" s="144">
        <f t="shared" si="24"/>
        <v>12.8</v>
      </c>
      <c r="M443" s="144">
        <f t="shared" si="25"/>
        <v>0</v>
      </c>
      <c r="N443" s="144">
        <f t="shared" si="26"/>
        <v>12.8</v>
      </c>
      <c r="O443" s="138">
        <f t="shared" si="27"/>
        <v>0</v>
      </c>
    </row>
    <row r="444" spans="1:15" x14ac:dyDescent="0.25">
      <c r="A444" s="142">
        <v>443</v>
      </c>
      <c r="B444" s="140" t="s">
        <v>610</v>
      </c>
      <c r="C444" s="140" t="s">
        <v>647</v>
      </c>
      <c r="D444" s="140" t="s">
        <v>860</v>
      </c>
      <c r="E444" s="146">
        <v>15</v>
      </c>
      <c r="F444" s="140" t="s">
        <v>159</v>
      </c>
      <c r="G444" s="140" t="s">
        <v>184</v>
      </c>
      <c r="I444" s="144">
        <v>5.5</v>
      </c>
      <c r="J444" s="144">
        <v>4.5999999999999996</v>
      </c>
      <c r="K444" s="144">
        <v>5.5</v>
      </c>
      <c r="L444" s="144">
        <f t="shared" si="24"/>
        <v>22</v>
      </c>
      <c r="M444" s="144">
        <f t="shared" si="25"/>
        <v>18.399999999999999</v>
      </c>
      <c r="N444" s="144">
        <f t="shared" si="26"/>
        <v>22</v>
      </c>
      <c r="O444" s="138">
        <f t="shared" si="27"/>
        <v>404.79999999999995</v>
      </c>
    </row>
    <row r="445" spans="1:15" x14ac:dyDescent="0.25">
      <c r="A445" s="142">
        <v>444</v>
      </c>
      <c r="B445" s="140" t="s">
        <v>610</v>
      </c>
      <c r="C445" s="140" t="s">
        <v>648</v>
      </c>
      <c r="D445" s="140" t="s">
        <v>860</v>
      </c>
      <c r="E445" s="146">
        <v>15</v>
      </c>
      <c r="F445" s="140" t="s">
        <v>159</v>
      </c>
      <c r="G445" s="140" t="s">
        <v>184</v>
      </c>
      <c r="I445" s="144">
        <v>3.8</v>
      </c>
      <c r="J445" s="144">
        <v>0</v>
      </c>
      <c r="K445" s="144">
        <v>3.8</v>
      </c>
      <c r="L445" s="144">
        <f t="shared" si="24"/>
        <v>15.2</v>
      </c>
      <c r="M445" s="144">
        <f t="shared" si="25"/>
        <v>0</v>
      </c>
      <c r="N445" s="144">
        <f t="shared" si="26"/>
        <v>15.2</v>
      </c>
      <c r="O445" s="138">
        <f t="shared" si="27"/>
        <v>0</v>
      </c>
    </row>
    <row r="446" spans="1:15" x14ac:dyDescent="0.25">
      <c r="A446" s="142">
        <v>445</v>
      </c>
      <c r="B446" s="140" t="s">
        <v>610</v>
      </c>
      <c r="C446" s="140" t="s">
        <v>649</v>
      </c>
      <c r="D446" s="140" t="s">
        <v>860</v>
      </c>
      <c r="E446" s="146">
        <v>15</v>
      </c>
      <c r="F446" s="140" t="s">
        <v>131</v>
      </c>
      <c r="G446" s="140" t="s">
        <v>184</v>
      </c>
      <c r="I446" s="144">
        <v>4.4000000000000004</v>
      </c>
      <c r="J446" s="144">
        <v>4.5999999999999996</v>
      </c>
      <c r="K446" s="144">
        <v>4.4000000000000004</v>
      </c>
      <c r="L446" s="144">
        <f t="shared" si="24"/>
        <v>17.600000000000001</v>
      </c>
      <c r="M446" s="144">
        <f t="shared" si="25"/>
        <v>18.399999999999999</v>
      </c>
      <c r="N446" s="144">
        <f t="shared" si="26"/>
        <v>17.600000000000001</v>
      </c>
      <c r="O446" s="138">
        <f t="shared" si="27"/>
        <v>323.83999999999997</v>
      </c>
    </row>
    <row r="447" spans="1:15" x14ac:dyDescent="0.25">
      <c r="A447" s="142">
        <v>446</v>
      </c>
      <c r="B447" s="140" t="s">
        <v>610</v>
      </c>
      <c r="C447" s="140" t="s">
        <v>650</v>
      </c>
      <c r="D447" s="140" t="s">
        <v>860</v>
      </c>
      <c r="E447" s="146">
        <v>15</v>
      </c>
      <c r="F447" s="140" t="s">
        <v>131</v>
      </c>
      <c r="G447" s="140" t="s">
        <v>184</v>
      </c>
      <c r="I447" s="144">
        <v>3.6</v>
      </c>
      <c r="J447" s="144">
        <v>3.3</v>
      </c>
      <c r="K447" s="144">
        <v>3.6</v>
      </c>
      <c r="L447" s="144">
        <f t="shared" si="24"/>
        <v>14.4</v>
      </c>
      <c r="M447" s="144">
        <f t="shared" si="25"/>
        <v>13.2</v>
      </c>
      <c r="N447" s="144">
        <f t="shared" si="26"/>
        <v>14.4</v>
      </c>
      <c r="O447" s="138">
        <f t="shared" si="27"/>
        <v>190.07999999999998</v>
      </c>
    </row>
    <row r="448" spans="1:15" x14ac:dyDescent="0.25">
      <c r="A448" s="142">
        <v>447</v>
      </c>
      <c r="B448" s="140" t="s">
        <v>610</v>
      </c>
      <c r="C448" s="140" t="s">
        <v>651</v>
      </c>
      <c r="D448" s="140" t="s">
        <v>860</v>
      </c>
      <c r="E448" s="146">
        <v>15</v>
      </c>
      <c r="F448" s="140" t="s">
        <v>131</v>
      </c>
      <c r="G448" s="140" t="s">
        <v>184</v>
      </c>
      <c r="I448" s="144">
        <v>4.3</v>
      </c>
      <c r="J448" s="144">
        <v>4.5</v>
      </c>
      <c r="K448" s="144">
        <v>4.3</v>
      </c>
      <c r="L448" s="144">
        <f t="shared" si="24"/>
        <v>17.2</v>
      </c>
      <c r="M448" s="144">
        <f t="shared" si="25"/>
        <v>18</v>
      </c>
      <c r="N448" s="144">
        <f t="shared" si="26"/>
        <v>17.2</v>
      </c>
      <c r="O448" s="138">
        <f t="shared" si="27"/>
        <v>309.59999999999997</v>
      </c>
    </row>
    <row r="449" spans="1:15" x14ac:dyDescent="0.25">
      <c r="A449" s="142">
        <v>448</v>
      </c>
      <c r="B449" s="140" t="s">
        <v>610</v>
      </c>
      <c r="C449" s="140" t="s">
        <v>652</v>
      </c>
      <c r="D449" s="140" t="s">
        <v>860</v>
      </c>
      <c r="E449" s="146">
        <v>15</v>
      </c>
      <c r="F449" s="140" t="s">
        <v>159</v>
      </c>
      <c r="G449" s="140" t="s">
        <v>184</v>
      </c>
      <c r="I449" s="144">
        <v>3.5</v>
      </c>
      <c r="J449" s="144">
        <v>0</v>
      </c>
      <c r="K449" s="144">
        <v>3.5</v>
      </c>
      <c r="L449" s="144">
        <f t="shared" si="24"/>
        <v>14</v>
      </c>
      <c r="M449" s="144">
        <f t="shared" si="25"/>
        <v>0</v>
      </c>
      <c r="N449" s="144">
        <f t="shared" si="26"/>
        <v>14</v>
      </c>
      <c r="O449" s="138">
        <f t="shared" si="27"/>
        <v>0</v>
      </c>
    </row>
    <row r="450" spans="1:15" x14ac:dyDescent="0.25">
      <c r="A450" s="142">
        <v>449</v>
      </c>
      <c r="B450" s="140" t="s">
        <v>610</v>
      </c>
      <c r="C450" s="140" t="s">
        <v>653</v>
      </c>
      <c r="D450" s="140" t="s">
        <v>860</v>
      </c>
      <c r="E450" s="146">
        <v>15</v>
      </c>
      <c r="F450" s="140" t="s">
        <v>644</v>
      </c>
      <c r="G450" s="140" t="s">
        <v>184</v>
      </c>
      <c r="I450" s="144">
        <v>4</v>
      </c>
      <c r="J450" s="144">
        <v>0</v>
      </c>
      <c r="K450" s="144">
        <v>4</v>
      </c>
      <c r="L450" s="144">
        <f t="shared" ref="L450:L513" si="28">I450*4</f>
        <v>16</v>
      </c>
      <c r="M450" s="144">
        <f t="shared" ref="M450:M513" si="29">J450*4</f>
        <v>0</v>
      </c>
      <c r="N450" s="144">
        <f t="shared" ref="N450:N513" si="30">K450*4</f>
        <v>16</v>
      </c>
      <c r="O450" s="138">
        <f t="shared" ref="O450:O513" si="31">M450*N450</f>
        <v>0</v>
      </c>
    </row>
    <row r="451" spans="1:15" x14ac:dyDescent="0.25">
      <c r="A451" s="142">
        <v>450</v>
      </c>
      <c r="B451" s="140" t="s">
        <v>610</v>
      </c>
      <c r="C451" s="140" t="s">
        <v>654</v>
      </c>
      <c r="D451" s="140" t="s">
        <v>860</v>
      </c>
      <c r="E451" s="146">
        <v>15</v>
      </c>
      <c r="F451" s="140" t="s">
        <v>159</v>
      </c>
      <c r="G451" s="140" t="s">
        <v>184</v>
      </c>
      <c r="I451" s="144">
        <v>4.7</v>
      </c>
      <c r="J451" s="144">
        <v>0</v>
      </c>
      <c r="K451" s="144">
        <v>4.7</v>
      </c>
      <c r="L451" s="144">
        <f t="shared" si="28"/>
        <v>18.8</v>
      </c>
      <c r="M451" s="144">
        <f t="shared" si="29"/>
        <v>0</v>
      </c>
      <c r="N451" s="144">
        <f t="shared" si="30"/>
        <v>18.8</v>
      </c>
      <c r="O451" s="138">
        <f t="shared" si="31"/>
        <v>0</v>
      </c>
    </row>
    <row r="452" spans="1:15" x14ac:dyDescent="0.25">
      <c r="A452" s="142">
        <v>451</v>
      </c>
      <c r="B452" s="140" t="s">
        <v>610</v>
      </c>
      <c r="C452" s="140" t="s">
        <v>655</v>
      </c>
      <c r="D452" s="140" t="s">
        <v>860</v>
      </c>
      <c r="E452" s="146">
        <v>15</v>
      </c>
      <c r="F452" s="140" t="s">
        <v>131</v>
      </c>
      <c r="G452" s="140" t="s">
        <v>184</v>
      </c>
      <c r="I452" s="144">
        <v>4.2</v>
      </c>
      <c r="J452" s="144">
        <v>4.3</v>
      </c>
      <c r="K452" s="144">
        <v>4.2</v>
      </c>
      <c r="L452" s="144">
        <f t="shared" si="28"/>
        <v>16.8</v>
      </c>
      <c r="M452" s="144">
        <f t="shared" si="29"/>
        <v>17.2</v>
      </c>
      <c r="N452" s="144">
        <f t="shared" si="30"/>
        <v>16.8</v>
      </c>
      <c r="O452" s="138">
        <f t="shared" si="31"/>
        <v>288.95999999999998</v>
      </c>
    </row>
    <row r="453" spans="1:15" x14ac:dyDescent="0.25">
      <c r="A453" s="142">
        <v>452</v>
      </c>
      <c r="B453" s="140" t="s">
        <v>610</v>
      </c>
      <c r="C453" s="140" t="s">
        <v>656</v>
      </c>
      <c r="D453" s="140" t="s">
        <v>860</v>
      </c>
      <c r="E453" s="146" t="s">
        <v>56</v>
      </c>
      <c r="F453" s="140" t="s">
        <v>131</v>
      </c>
      <c r="I453" s="144">
        <v>4.4000000000000004</v>
      </c>
      <c r="J453" s="144">
        <v>2.5</v>
      </c>
      <c r="K453" s="144">
        <v>4.4000000000000004</v>
      </c>
      <c r="L453" s="144">
        <f t="shared" si="28"/>
        <v>17.600000000000001</v>
      </c>
      <c r="M453" s="144">
        <f t="shared" si="29"/>
        <v>10</v>
      </c>
      <c r="N453" s="144">
        <f t="shared" si="30"/>
        <v>17.600000000000001</v>
      </c>
      <c r="O453" s="138">
        <f t="shared" si="31"/>
        <v>176</v>
      </c>
    </row>
    <row r="454" spans="1:15" x14ac:dyDescent="0.25">
      <c r="A454" s="142">
        <v>453</v>
      </c>
      <c r="B454" s="140" t="s">
        <v>610</v>
      </c>
      <c r="C454" s="140" t="s">
        <v>657</v>
      </c>
      <c r="D454" s="140" t="s">
        <v>860</v>
      </c>
      <c r="E454" s="146" t="s">
        <v>53</v>
      </c>
      <c r="F454" s="140" t="s">
        <v>131</v>
      </c>
      <c r="I454" s="144">
        <v>3.4</v>
      </c>
      <c r="J454" s="144">
        <v>1.8</v>
      </c>
      <c r="K454" s="144">
        <v>3.4</v>
      </c>
      <c r="L454" s="144">
        <f t="shared" si="28"/>
        <v>13.6</v>
      </c>
      <c r="M454" s="144">
        <f t="shared" si="29"/>
        <v>7.2</v>
      </c>
      <c r="N454" s="144">
        <f t="shared" si="30"/>
        <v>13.6</v>
      </c>
      <c r="O454" s="138">
        <f t="shared" si="31"/>
        <v>97.92</v>
      </c>
    </row>
    <row r="455" spans="1:15" x14ac:dyDescent="0.25">
      <c r="A455" s="142">
        <v>454</v>
      </c>
      <c r="B455" s="140" t="s">
        <v>610</v>
      </c>
      <c r="C455" s="140" t="s">
        <v>658</v>
      </c>
      <c r="D455" s="140" t="s">
        <v>860</v>
      </c>
      <c r="E455" s="146" t="s">
        <v>53</v>
      </c>
      <c r="F455" s="140" t="s">
        <v>173</v>
      </c>
      <c r="I455" s="144">
        <v>3.2</v>
      </c>
      <c r="J455" s="144">
        <v>1.7</v>
      </c>
      <c r="K455" s="144">
        <v>3.2</v>
      </c>
      <c r="L455" s="144">
        <f t="shared" si="28"/>
        <v>12.8</v>
      </c>
      <c r="M455" s="144">
        <f t="shared" si="29"/>
        <v>6.8</v>
      </c>
      <c r="N455" s="144">
        <f t="shared" si="30"/>
        <v>12.8</v>
      </c>
      <c r="O455" s="138">
        <f t="shared" si="31"/>
        <v>87.04</v>
      </c>
    </row>
    <row r="456" spans="1:15" x14ac:dyDescent="0.25">
      <c r="A456" s="142">
        <v>455</v>
      </c>
      <c r="B456" s="140" t="s">
        <v>610</v>
      </c>
      <c r="C456" s="140" t="s">
        <v>659</v>
      </c>
      <c r="D456" s="140" t="s">
        <v>860</v>
      </c>
      <c r="E456" s="146" t="s">
        <v>56</v>
      </c>
      <c r="F456" s="140" t="s">
        <v>159</v>
      </c>
      <c r="I456" s="144">
        <v>4.2</v>
      </c>
      <c r="J456" s="144">
        <v>2.2999999999999998</v>
      </c>
      <c r="K456" s="144">
        <v>4.2</v>
      </c>
      <c r="L456" s="144">
        <f t="shared" si="28"/>
        <v>16.8</v>
      </c>
      <c r="M456" s="144">
        <f t="shared" si="29"/>
        <v>9.1999999999999993</v>
      </c>
      <c r="N456" s="144">
        <f t="shared" si="30"/>
        <v>16.8</v>
      </c>
      <c r="O456" s="138">
        <f t="shared" si="31"/>
        <v>154.56</v>
      </c>
    </row>
    <row r="457" spans="1:15" x14ac:dyDescent="0.25">
      <c r="A457" s="142">
        <v>456</v>
      </c>
      <c r="B457" s="140" t="s">
        <v>610</v>
      </c>
      <c r="C457" s="140" t="s">
        <v>660</v>
      </c>
      <c r="D457" s="140" t="s">
        <v>860</v>
      </c>
      <c r="E457" s="146" t="s">
        <v>56</v>
      </c>
      <c r="F457" s="140" t="s">
        <v>159</v>
      </c>
      <c r="I457" s="144">
        <v>5.0999999999999996</v>
      </c>
      <c r="J457" s="144">
        <v>2.1</v>
      </c>
      <c r="K457" s="144">
        <v>5.0999999999999996</v>
      </c>
      <c r="L457" s="144">
        <f t="shared" si="28"/>
        <v>20.399999999999999</v>
      </c>
      <c r="M457" s="144">
        <f t="shared" si="29"/>
        <v>8.4</v>
      </c>
      <c r="N457" s="144">
        <f t="shared" si="30"/>
        <v>20.399999999999999</v>
      </c>
      <c r="O457" s="138">
        <f t="shared" si="31"/>
        <v>171.35999999999999</v>
      </c>
    </row>
    <row r="458" spans="1:15" x14ac:dyDescent="0.25">
      <c r="A458" s="142">
        <v>457</v>
      </c>
      <c r="B458" s="140" t="s">
        <v>610</v>
      </c>
      <c r="C458" s="140" t="s">
        <v>661</v>
      </c>
      <c r="D458" s="140" t="s">
        <v>860</v>
      </c>
      <c r="E458" s="146" t="s">
        <v>70</v>
      </c>
      <c r="F458" s="140" t="s">
        <v>131</v>
      </c>
      <c r="I458" s="144">
        <v>4.0999999999999996</v>
      </c>
      <c r="J458" s="144">
        <v>2</v>
      </c>
      <c r="K458" s="144">
        <v>4.0999999999999996</v>
      </c>
      <c r="L458" s="144">
        <f t="shared" si="28"/>
        <v>16.399999999999999</v>
      </c>
      <c r="M458" s="144">
        <f t="shared" si="29"/>
        <v>8</v>
      </c>
      <c r="N458" s="144">
        <f t="shared" si="30"/>
        <v>16.399999999999999</v>
      </c>
      <c r="O458" s="138">
        <f t="shared" si="31"/>
        <v>131.19999999999999</v>
      </c>
    </row>
    <row r="459" spans="1:15" x14ac:dyDescent="0.25">
      <c r="A459" s="142">
        <v>458</v>
      </c>
      <c r="B459" s="140" t="s">
        <v>610</v>
      </c>
      <c r="C459" s="140" t="s">
        <v>662</v>
      </c>
      <c r="D459" s="140" t="s">
        <v>860</v>
      </c>
      <c r="E459" s="146" t="s">
        <v>56</v>
      </c>
      <c r="F459" s="140" t="s">
        <v>131</v>
      </c>
      <c r="I459" s="144">
        <v>4.7</v>
      </c>
      <c r="J459" s="144">
        <v>1.8</v>
      </c>
      <c r="K459" s="144">
        <v>4.7</v>
      </c>
      <c r="L459" s="144">
        <f t="shared" si="28"/>
        <v>18.8</v>
      </c>
      <c r="M459" s="144">
        <f t="shared" si="29"/>
        <v>7.2</v>
      </c>
      <c r="N459" s="144">
        <f t="shared" si="30"/>
        <v>18.8</v>
      </c>
      <c r="O459" s="138">
        <f t="shared" si="31"/>
        <v>135.36000000000001</v>
      </c>
    </row>
    <row r="460" spans="1:15" x14ac:dyDescent="0.25">
      <c r="A460" s="142">
        <v>459</v>
      </c>
      <c r="B460" s="140" t="s">
        <v>610</v>
      </c>
      <c r="C460" s="140" t="s">
        <v>663</v>
      </c>
      <c r="D460" s="140" t="s">
        <v>860</v>
      </c>
      <c r="E460" s="146" t="s">
        <v>56</v>
      </c>
      <c r="F460" s="140" t="s">
        <v>131</v>
      </c>
      <c r="I460" s="144">
        <v>4</v>
      </c>
      <c r="J460" s="144">
        <v>1.4</v>
      </c>
      <c r="K460" s="144">
        <v>4</v>
      </c>
      <c r="L460" s="144">
        <f t="shared" si="28"/>
        <v>16</v>
      </c>
      <c r="M460" s="144">
        <f t="shared" si="29"/>
        <v>5.6</v>
      </c>
      <c r="N460" s="144">
        <f t="shared" si="30"/>
        <v>16</v>
      </c>
      <c r="O460" s="138">
        <f t="shared" si="31"/>
        <v>89.6</v>
      </c>
    </row>
    <row r="461" spans="1:15" x14ac:dyDescent="0.25">
      <c r="A461" s="142">
        <v>460</v>
      </c>
      <c r="B461" s="140" t="s">
        <v>610</v>
      </c>
      <c r="C461" s="140" t="s">
        <v>664</v>
      </c>
      <c r="D461" s="140" t="s">
        <v>860</v>
      </c>
      <c r="E461" s="146" t="s">
        <v>56</v>
      </c>
      <c r="F461" s="140" t="s">
        <v>131</v>
      </c>
      <c r="I461" s="144">
        <v>4.9000000000000004</v>
      </c>
      <c r="J461" s="144">
        <v>2</v>
      </c>
      <c r="K461" s="144">
        <v>4.9000000000000004</v>
      </c>
      <c r="L461" s="144">
        <f t="shared" si="28"/>
        <v>19.600000000000001</v>
      </c>
      <c r="M461" s="144">
        <f t="shared" si="29"/>
        <v>8</v>
      </c>
      <c r="N461" s="144">
        <f t="shared" si="30"/>
        <v>19.600000000000001</v>
      </c>
      <c r="O461" s="138">
        <f t="shared" si="31"/>
        <v>156.80000000000001</v>
      </c>
    </row>
    <row r="462" spans="1:15" x14ac:dyDescent="0.25">
      <c r="A462" s="142">
        <v>461</v>
      </c>
      <c r="B462" s="140" t="s">
        <v>610</v>
      </c>
      <c r="C462" s="140" t="s">
        <v>665</v>
      </c>
      <c r="D462" s="140" t="s">
        <v>860</v>
      </c>
      <c r="E462" s="146" t="s">
        <v>56</v>
      </c>
      <c r="F462" s="140" t="s">
        <v>135</v>
      </c>
      <c r="I462" s="144">
        <v>4.4000000000000004</v>
      </c>
      <c r="J462" s="144">
        <v>2</v>
      </c>
      <c r="K462" s="144">
        <v>4.4000000000000004</v>
      </c>
      <c r="L462" s="144">
        <f t="shared" si="28"/>
        <v>17.600000000000001</v>
      </c>
      <c r="M462" s="144">
        <f t="shared" si="29"/>
        <v>8</v>
      </c>
      <c r="N462" s="144">
        <f t="shared" si="30"/>
        <v>17.600000000000001</v>
      </c>
      <c r="O462" s="138">
        <f t="shared" si="31"/>
        <v>140.80000000000001</v>
      </c>
    </row>
    <row r="463" spans="1:15" x14ac:dyDescent="0.25">
      <c r="A463" s="142">
        <v>462</v>
      </c>
      <c r="B463" s="140" t="s">
        <v>610</v>
      </c>
      <c r="C463" s="140" t="s">
        <v>666</v>
      </c>
      <c r="D463" s="140" t="s">
        <v>860</v>
      </c>
      <c r="E463" s="146" t="s">
        <v>45</v>
      </c>
      <c r="F463" s="140" t="s">
        <v>165</v>
      </c>
      <c r="I463" s="144">
        <v>3.4</v>
      </c>
      <c r="J463" s="144">
        <v>1.1000000000000001</v>
      </c>
      <c r="K463" s="144">
        <v>3.4</v>
      </c>
      <c r="L463" s="144">
        <f t="shared" si="28"/>
        <v>13.6</v>
      </c>
      <c r="M463" s="144">
        <f t="shared" si="29"/>
        <v>4.4000000000000004</v>
      </c>
      <c r="N463" s="144">
        <f t="shared" si="30"/>
        <v>13.6</v>
      </c>
      <c r="O463" s="138">
        <f t="shared" si="31"/>
        <v>59.84</v>
      </c>
    </row>
    <row r="464" spans="1:15" x14ac:dyDescent="0.25">
      <c r="A464" s="142">
        <v>463</v>
      </c>
      <c r="B464" s="140" t="s">
        <v>610</v>
      </c>
      <c r="C464" s="140" t="s">
        <v>667</v>
      </c>
      <c r="D464" s="140" t="s">
        <v>860</v>
      </c>
      <c r="E464" s="146" t="s">
        <v>53</v>
      </c>
      <c r="F464" s="140" t="s">
        <v>159</v>
      </c>
      <c r="I464" s="144">
        <v>3.2</v>
      </c>
      <c r="J464" s="144">
        <v>1.9</v>
      </c>
      <c r="K464" s="144">
        <v>3.2</v>
      </c>
      <c r="L464" s="144">
        <f t="shared" si="28"/>
        <v>12.8</v>
      </c>
      <c r="M464" s="144">
        <f t="shared" si="29"/>
        <v>7.6</v>
      </c>
      <c r="N464" s="144">
        <f t="shared" si="30"/>
        <v>12.8</v>
      </c>
      <c r="O464" s="138">
        <f t="shared" si="31"/>
        <v>97.28</v>
      </c>
    </row>
    <row r="465" spans="1:15" x14ac:dyDescent="0.25">
      <c r="A465" s="142">
        <v>464</v>
      </c>
      <c r="B465" s="140" t="s">
        <v>610</v>
      </c>
      <c r="C465" s="140" t="s">
        <v>668</v>
      </c>
      <c r="D465" s="140" t="s">
        <v>860</v>
      </c>
      <c r="E465" s="146" t="s">
        <v>53</v>
      </c>
      <c r="F465" s="140" t="s">
        <v>159</v>
      </c>
      <c r="I465" s="144">
        <v>3</v>
      </c>
      <c r="J465" s="144">
        <v>1.4</v>
      </c>
      <c r="K465" s="144">
        <v>3</v>
      </c>
      <c r="L465" s="144">
        <f t="shared" si="28"/>
        <v>12</v>
      </c>
      <c r="M465" s="144">
        <f t="shared" si="29"/>
        <v>5.6</v>
      </c>
      <c r="N465" s="144">
        <f t="shared" si="30"/>
        <v>12</v>
      </c>
      <c r="O465" s="138">
        <f t="shared" si="31"/>
        <v>67.199999999999989</v>
      </c>
    </row>
    <row r="466" spans="1:15" x14ac:dyDescent="0.25">
      <c r="A466" s="142">
        <v>465</v>
      </c>
      <c r="B466" s="140" t="s">
        <v>610</v>
      </c>
      <c r="C466" s="140" t="s">
        <v>669</v>
      </c>
      <c r="D466" s="140" t="s">
        <v>860</v>
      </c>
      <c r="E466" s="146" t="s">
        <v>53</v>
      </c>
      <c r="F466" s="140" t="s">
        <v>131</v>
      </c>
      <c r="I466" s="144">
        <v>3.6</v>
      </c>
      <c r="J466" s="144">
        <v>1.5</v>
      </c>
      <c r="K466" s="144">
        <v>3.6</v>
      </c>
      <c r="L466" s="144">
        <f t="shared" si="28"/>
        <v>14.4</v>
      </c>
      <c r="M466" s="144">
        <f t="shared" si="29"/>
        <v>6</v>
      </c>
      <c r="N466" s="144">
        <f t="shared" si="30"/>
        <v>14.4</v>
      </c>
      <c r="O466" s="138">
        <f t="shared" si="31"/>
        <v>86.4</v>
      </c>
    </row>
    <row r="467" spans="1:15" x14ac:dyDescent="0.25">
      <c r="A467" s="142">
        <v>466</v>
      </c>
      <c r="B467" s="140" t="s">
        <v>610</v>
      </c>
      <c r="C467" s="140" t="s">
        <v>670</v>
      </c>
      <c r="D467" s="140" t="s">
        <v>860</v>
      </c>
      <c r="E467" s="146" t="s">
        <v>53</v>
      </c>
      <c r="F467" s="140" t="s">
        <v>131</v>
      </c>
      <c r="I467" s="144">
        <v>3.5</v>
      </c>
      <c r="J467" s="144">
        <v>1.4</v>
      </c>
      <c r="K467" s="144">
        <v>3.5</v>
      </c>
      <c r="L467" s="144">
        <f t="shared" si="28"/>
        <v>14</v>
      </c>
      <c r="M467" s="144">
        <f t="shared" si="29"/>
        <v>5.6</v>
      </c>
      <c r="N467" s="144">
        <f t="shared" si="30"/>
        <v>14</v>
      </c>
      <c r="O467" s="138">
        <f t="shared" si="31"/>
        <v>78.399999999999991</v>
      </c>
    </row>
    <row r="468" spans="1:15" x14ac:dyDescent="0.25">
      <c r="A468" s="142">
        <v>467</v>
      </c>
      <c r="B468" s="140" t="s">
        <v>610</v>
      </c>
      <c r="C468" s="140" t="s">
        <v>671</v>
      </c>
      <c r="D468" s="140" t="s">
        <v>860</v>
      </c>
      <c r="E468" s="146" t="s">
        <v>56</v>
      </c>
      <c r="F468" s="140" t="s">
        <v>159</v>
      </c>
      <c r="I468" s="144">
        <v>4.3</v>
      </c>
      <c r="J468" s="144">
        <v>1.6</v>
      </c>
      <c r="K468" s="144">
        <v>4.3</v>
      </c>
      <c r="L468" s="144">
        <f t="shared" si="28"/>
        <v>17.2</v>
      </c>
      <c r="M468" s="144">
        <f t="shared" si="29"/>
        <v>6.4</v>
      </c>
      <c r="N468" s="144">
        <f t="shared" si="30"/>
        <v>17.2</v>
      </c>
      <c r="O468" s="138">
        <f t="shared" si="31"/>
        <v>110.08</v>
      </c>
    </row>
    <row r="469" spans="1:15" x14ac:dyDescent="0.25">
      <c r="A469" s="142">
        <v>468</v>
      </c>
      <c r="B469" s="140" t="s">
        <v>610</v>
      </c>
      <c r="C469" s="140" t="s">
        <v>672</v>
      </c>
      <c r="D469" s="140" t="s">
        <v>860</v>
      </c>
      <c r="E469" s="146" t="s">
        <v>56</v>
      </c>
      <c r="F469" s="140" t="s">
        <v>131</v>
      </c>
      <c r="I469" s="144">
        <v>4.8</v>
      </c>
      <c r="J469" s="144">
        <v>2.1</v>
      </c>
      <c r="K469" s="144">
        <v>4.8</v>
      </c>
      <c r="L469" s="144">
        <f t="shared" si="28"/>
        <v>19.2</v>
      </c>
      <c r="M469" s="144">
        <f t="shared" si="29"/>
        <v>8.4</v>
      </c>
      <c r="N469" s="144">
        <f t="shared" si="30"/>
        <v>19.2</v>
      </c>
      <c r="O469" s="138">
        <f t="shared" si="31"/>
        <v>161.28</v>
      </c>
    </row>
    <row r="470" spans="1:15" x14ac:dyDescent="0.25">
      <c r="A470" s="142">
        <v>469</v>
      </c>
      <c r="B470" s="140" t="s">
        <v>610</v>
      </c>
      <c r="C470" s="140" t="s">
        <v>673</v>
      </c>
      <c r="D470" s="140" t="s">
        <v>860</v>
      </c>
      <c r="E470" s="146" t="s">
        <v>56</v>
      </c>
      <c r="F470" s="140" t="s">
        <v>157</v>
      </c>
      <c r="I470" s="144">
        <v>4.9000000000000004</v>
      </c>
      <c r="J470" s="144">
        <v>1.7</v>
      </c>
      <c r="K470" s="144">
        <v>4.9000000000000004</v>
      </c>
      <c r="L470" s="144">
        <f t="shared" si="28"/>
        <v>19.600000000000001</v>
      </c>
      <c r="M470" s="144">
        <f t="shared" si="29"/>
        <v>6.8</v>
      </c>
      <c r="N470" s="144">
        <f t="shared" si="30"/>
        <v>19.600000000000001</v>
      </c>
      <c r="O470" s="138">
        <f t="shared" si="31"/>
        <v>133.28</v>
      </c>
    </row>
    <row r="471" spans="1:15" x14ac:dyDescent="0.25">
      <c r="A471" s="142">
        <v>470</v>
      </c>
      <c r="B471" s="140" t="s">
        <v>610</v>
      </c>
      <c r="C471" s="140" t="s">
        <v>674</v>
      </c>
      <c r="D471" s="140" t="s">
        <v>860</v>
      </c>
      <c r="E471" s="146" t="s">
        <v>56</v>
      </c>
      <c r="F471" s="140" t="s">
        <v>131</v>
      </c>
      <c r="H471" s="140" t="s">
        <v>195</v>
      </c>
      <c r="I471" s="144">
        <v>4.0999999999999996</v>
      </c>
      <c r="J471" s="144">
        <v>2.2000000000000002</v>
      </c>
      <c r="K471" s="144">
        <v>4.0999999999999996</v>
      </c>
      <c r="L471" s="144">
        <f t="shared" si="28"/>
        <v>16.399999999999999</v>
      </c>
      <c r="M471" s="144">
        <f t="shared" si="29"/>
        <v>8.8000000000000007</v>
      </c>
      <c r="N471" s="144">
        <f t="shared" si="30"/>
        <v>16.399999999999999</v>
      </c>
      <c r="O471" s="138">
        <f t="shared" si="31"/>
        <v>144.32</v>
      </c>
    </row>
    <row r="472" spans="1:15" x14ac:dyDescent="0.25">
      <c r="A472" s="142">
        <v>471</v>
      </c>
      <c r="B472" s="140" t="s">
        <v>610</v>
      </c>
      <c r="C472" s="140" t="s">
        <v>675</v>
      </c>
      <c r="D472" s="140" t="s">
        <v>860</v>
      </c>
      <c r="E472" s="146" t="s">
        <v>56</v>
      </c>
      <c r="F472" s="140" t="s">
        <v>159</v>
      </c>
      <c r="H472" s="140" t="s">
        <v>195</v>
      </c>
      <c r="I472" s="144">
        <v>4.7</v>
      </c>
      <c r="J472" s="144">
        <v>2.5</v>
      </c>
      <c r="K472" s="144">
        <v>4.7</v>
      </c>
      <c r="L472" s="144">
        <f t="shared" si="28"/>
        <v>18.8</v>
      </c>
      <c r="M472" s="144">
        <f t="shared" si="29"/>
        <v>10</v>
      </c>
      <c r="N472" s="144">
        <f t="shared" si="30"/>
        <v>18.8</v>
      </c>
      <c r="O472" s="138">
        <f t="shared" si="31"/>
        <v>188</v>
      </c>
    </row>
    <row r="473" spans="1:15" x14ac:dyDescent="0.25">
      <c r="A473" s="142">
        <v>472</v>
      </c>
      <c r="B473" s="140" t="s">
        <v>676</v>
      </c>
      <c r="C473" s="140" t="s">
        <v>677</v>
      </c>
      <c r="D473" s="140" t="s">
        <v>861</v>
      </c>
      <c r="E473" s="146" t="s">
        <v>78</v>
      </c>
      <c r="F473" s="140" t="s">
        <v>139</v>
      </c>
      <c r="I473" s="144">
        <v>6.8</v>
      </c>
      <c r="J473" s="144">
        <v>7.2</v>
      </c>
      <c r="K473" s="144">
        <v>7.3</v>
      </c>
      <c r="L473" s="144">
        <f t="shared" si="28"/>
        <v>27.2</v>
      </c>
      <c r="M473" s="144">
        <f t="shared" si="29"/>
        <v>28.8</v>
      </c>
      <c r="N473" s="144">
        <f t="shared" si="30"/>
        <v>29.2</v>
      </c>
      <c r="O473" s="138">
        <f t="shared" si="31"/>
        <v>840.96</v>
      </c>
    </row>
    <row r="474" spans="1:15" x14ac:dyDescent="0.25">
      <c r="A474" s="142">
        <v>473</v>
      </c>
      <c r="B474" s="140" t="s">
        <v>676</v>
      </c>
      <c r="C474" s="140" t="s">
        <v>678</v>
      </c>
      <c r="D474" s="140" t="s">
        <v>861</v>
      </c>
      <c r="E474" s="146" t="s">
        <v>78</v>
      </c>
      <c r="F474" s="140" t="s">
        <v>139</v>
      </c>
      <c r="I474" s="144">
        <v>8.5</v>
      </c>
      <c r="J474" s="144">
        <v>9.1999999999999993</v>
      </c>
      <c r="K474" s="144">
        <v>9.3000000000000007</v>
      </c>
      <c r="L474" s="144">
        <f t="shared" si="28"/>
        <v>34</v>
      </c>
      <c r="M474" s="144">
        <f t="shared" si="29"/>
        <v>36.799999999999997</v>
      </c>
      <c r="N474" s="144">
        <f t="shared" si="30"/>
        <v>37.200000000000003</v>
      </c>
      <c r="O474" s="138">
        <f t="shared" si="31"/>
        <v>1368.96</v>
      </c>
    </row>
    <row r="475" spans="1:15" x14ac:dyDescent="0.25">
      <c r="A475" s="142">
        <v>474</v>
      </c>
      <c r="B475" s="140" t="s">
        <v>676</v>
      </c>
      <c r="C475" s="140" t="s">
        <v>679</v>
      </c>
      <c r="D475" s="140" t="s">
        <v>861</v>
      </c>
      <c r="E475" s="146" t="s">
        <v>201</v>
      </c>
      <c r="F475" s="140" t="s">
        <v>159</v>
      </c>
      <c r="I475" s="144">
        <v>11</v>
      </c>
      <c r="J475" s="144">
        <v>8.6</v>
      </c>
      <c r="K475" s="144">
        <v>11</v>
      </c>
      <c r="L475" s="144">
        <f t="shared" si="28"/>
        <v>44</v>
      </c>
      <c r="M475" s="144">
        <f t="shared" si="29"/>
        <v>34.4</v>
      </c>
      <c r="N475" s="144">
        <f t="shared" si="30"/>
        <v>44</v>
      </c>
      <c r="O475" s="138">
        <f t="shared" si="31"/>
        <v>1513.6</v>
      </c>
    </row>
    <row r="476" spans="1:15" x14ac:dyDescent="0.25">
      <c r="A476" s="142">
        <v>475</v>
      </c>
      <c r="B476" s="140" t="s">
        <v>676</v>
      </c>
      <c r="C476" s="140" t="s">
        <v>680</v>
      </c>
      <c r="D476" s="140" t="s">
        <v>861</v>
      </c>
      <c r="E476" s="146" t="s">
        <v>78</v>
      </c>
      <c r="F476" s="140" t="s">
        <v>131</v>
      </c>
      <c r="G476" s="140" t="s">
        <v>180</v>
      </c>
      <c r="I476" s="144">
        <v>6.5</v>
      </c>
      <c r="J476" s="144">
        <v>4.8</v>
      </c>
      <c r="K476" s="144">
        <v>7.5</v>
      </c>
      <c r="L476" s="144">
        <f t="shared" si="28"/>
        <v>26</v>
      </c>
      <c r="M476" s="144">
        <f t="shared" si="29"/>
        <v>19.2</v>
      </c>
      <c r="N476" s="144">
        <f t="shared" si="30"/>
        <v>30</v>
      </c>
      <c r="O476" s="138">
        <f t="shared" si="31"/>
        <v>576</v>
      </c>
    </row>
    <row r="477" spans="1:15" x14ac:dyDescent="0.25">
      <c r="A477" s="142">
        <v>476</v>
      </c>
      <c r="B477" s="140" t="s">
        <v>676</v>
      </c>
      <c r="C477" s="140" t="s">
        <v>681</v>
      </c>
      <c r="D477" s="140" t="s">
        <v>861</v>
      </c>
      <c r="E477" s="146" t="s">
        <v>76</v>
      </c>
      <c r="F477" s="140" t="s">
        <v>159</v>
      </c>
      <c r="I477" s="144">
        <v>4.2</v>
      </c>
      <c r="J477" s="144">
        <v>4.9000000000000004</v>
      </c>
      <c r="K477" s="144">
        <v>5.2</v>
      </c>
      <c r="L477" s="144">
        <f t="shared" si="28"/>
        <v>16.8</v>
      </c>
      <c r="M477" s="144">
        <f t="shared" si="29"/>
        <v>19.600000000000001</v>
      </c>
      <c r="N477" s="144">
        <f t="shared" si="30"/>
        <v>20.8</v>
      </c>
      <c r="O477" s="138">
        <f t="shared" si="31"/>
        <v>407.68000000000006</v>
      </c>
    </row>
    <row r="478" spans="1:15" x14ac:dyDescent="0.25">
      <c r="A478" s="142">
        <v>477</v>
      </c>
      <c r="B478" s="140" t="s">
        <v>676</v>
      </c>
      <c r="C478" s="140" t="s">
        <v>682</v>
      </c>
      <c r="D478" s="140" t="s">
        <v>861</v>
      </c>
      <c r="E478" s="146">
        <v>15</v>
      </c>
      <c r="F478" s="140" t="s">
        <v>159</v>
      </c>
      <c r="G478" s="140" t="s">
        <v>184</v>
      </c>
      <c r="H478" s="140" t="s">
        <v>195</v>
      </c>
      <c r="I478" s="144">
        <v>4</v>
      </c>
      <c r="J478" s="144">
        <v>0</v>
      </c>
      <c r="K478" s="144">
        <v>4</v>
      </c>
      <c r="L478" s="144">
        <f t="shared" si="28"/>
        <v>16</v>
      </c>
      <c r="M478" s="144">
        <f t="shared" si="29"/>
        <v>0</v>
      </c>
      <c r="N478" s="144">
        <f t="shared" si="30"/>
        <v>16</v>
      </c>
      <c r="O478" s="138">
        <f t="shared" si="31"/>
        <v>0</v>
      </c>
    </row>
    <row r="479" spans="1:15" x14ac:dyDescent="0.25">
      <c r="A479" s="142">
        <v>478</v>
      </c>
      <c r="B479" s="140" t="s">
        <v>676</v>
      </c>
      <c r="C479" s="140" t="s">
        <v>683</v>
      </c>
      <c r="D479" s="140" t="s">
        <v>861</v>
      </c>
      <c r="E479" s="146">
        <v>15</v>
      </c>
      <c r="F479" s="140" t="s">
        <v>159</v>
      </c>
      <c r="G479" s="140" t="s">
        <v>184</v>
      </c>
      <c r="H479" s="140" t="s">
        <v>195</v>
      </c>
      <c r="I479" s="144">
        <v>3.5</v>
      </c>
      <c r="J479" s="144">
        <v>0</v>
      </c>
      <c r="K479" s="144">
        <v>3.5</v>
      </c>
      <c r="L479" s="144">
        <f t="shared" si="28"/>
        <v>14</v>
      </c>
      <c r="M479" s="144">
        <f t="shared" si="29"/>
        <v>0</v>
      </c>
      <c r="N479" s="144">
        <f t="shared" si="30"/>
        <v>14</v>
      </c>
      <c r="O479" s="138">
        <f t="shared" si="31"/>
        <v>0</v>
      </c>
    </row>
    <row r="480" spans="1:15" x14ac:dyDescent="0.25">
      <c r="A480" s="142">
        <v>479</v>
      </c>
      <c r="B480" s="140" t="s">
        <v>676</v>
      </c>
      <c r="C480" s="140" t="s">
        <v>684</v>
      </c>
      <c r="D480" s="140" t="s">
        <v>861</v>
      </c>
      <c r="E480" s="146">
        <v>15</v>
      </c>
      <c r="F480" s="140" t="s">
        <v>159</v>
      </c>
      <c r="G480" s="140" t="s">
        <v>184</v>
      </c>
      <c r="I480" s="144">
        <v>4.2</v>
      </c>
      <c r="J480" s="144">
        <v>0</v>
      </c>
      <c r="K480" s="144">
        <v>4.2</v>
      </c>
      <c r="L480" s="144">
        <f t="shared" si="28"/>
        <v>16.8</v>
      </c>
      <c r="M480" s="144">
        <f t="shared" si="29"/>
        <v>0</v>
      </c>
      <c r="N480" s="144">
        <f t="shared" si="30"/>
        <v>16.8</v>
      </c>
      <c r="O480" s="138">
        <f t="shared" si="31"/>
        <v>0</v>
      </c>
    </row>
    <row r="481" spans="1:15" x14ac:dyDescent="0.25">
      <c r="A481" s="142">
        <v>480</v>
      </c>
      <c r="B481" s="140" t="s">
        <v>676</v>
      </c>
      <c r="C481" s="140" t="s">
        <v>685</v>
      </c>
      <c r="D481" s="140" t="s">
        <v>861</v>
      </c>
      <c r="E481" s="146" t="s">
        <v>80</v>
      </c>
      <c r="F481" s="140" t="s">
        <v>131</v>
      </c>
      <c r="I481" s="144">
        <v>1.3</v>
      </c>
      <c r="J481" s="144">
        <v>2.9</v>
      </c>
      <c r="K481" s="144">
        <v>3.1</v>
      </c>
      <c r="L481" s="144">
        <f t="shared" si="28"/>
        <v>5.2</v>
      </c>
      <c r="M481" s="144">
        <f t="shared" si="29"/>
        <v>11.6</v>
      </c>
      <c r="N481" s="144">
        <f t="shared" si="30"/>
        <v>12.4</v>
      </c>
      <c r="O481" s="138">
        <f t="shared" si="31"/>
        <v>143.84</v>
      </c>
    </row>
    <row r="482" spans="1:15" x14ac:dyDescent="0.25">
      <c r="A482" s="142">
        <v>481</v>
      </c>
      <c r="B482" s="140" t="s">
        <v>676</v>
      </c>
      <c r="C482" s="140" t="s">
        <v>686</v>
      </c>
      <c r="D482" s="140" t="s">
        <v>861</v>
      </c>
      <c r="E482" s="146" t="s">
        <v>68</v>
      </c>
      <c r="F482" s="140" t="s">
        <v>159</v>
      </c>
      <c r="I482" s="144">
        <v>2</v>
      </c>
      <c r="J482" s="144">
        <v>1.4</v>
      </c>
      <c r="K482" s="144">
        <v>2</v>
      </c>
      <c r="L482" s="144">
        <f t="shared" si="28"/>
        <v>8</v>
      </c>
      <c r="M482" s="144">
        <f t="shared" si="29"/>
        <v>5.6</v>
      </c>
      <c r="N482" s="144">
        <f t="shared" si="30"/>
        <v>8</v>
      </c>
      <c r="O482" s="138">
        <f t="shared" si="31"/>
        <v>44.8</v>
      </c>
    </row>
    <row r="483" spans="1:15" x14ac:dyDescent="0.25">
      <c r="A483" s="142">
        <v>482</v>
      </c>
      <c r="B483" s="140" t="s">
        <v>676</v>
      </c>
      <c r="C483" s="140" t="s">
        <v>687</v>
      </c>
      <c r="D483" s="140" t="s">
        <v>861</v>
      </c>
      <c r="E483" s="146" t="s">
        <v>68</v>
      </c>
      <c r="F483" s="140" t="s">
        <v>131</v>
      </c>
      <c r="G483" s="140" t="s">
        <v>184</v>
      </c>
      <c r="I483" s="144">
        <v>3.1</v>
      </c>
      <c r="J483" s="144">
        <v>2.8</v>
      </c>
      <c r="K483" s="144">
        <v>3.1</v>
      </c>
      <c r="L483" s="144">
        <f t="shared" si="28"/>
        <v>12.4</v>
      </c>
      <c r="M483" s="144">
        <f t="shared" si="29"/>
        <v>11.2</v>
      </c>
      <c r="N483" s="144">
        <f t="shared" si="30"/>
        <v>12.4</v>
      </c>
      <c r="O483" s="138">
        <f t="shared" si="31"/>
        <v>138.88</v>
      </c>
    </row>
    <row r="484" spans="1:15" x14ac:dyDescent="0.25">
      <c r="A484" s="142">
        <v>483</v>
      </c>
      <c r="B484" s="140" t="s">
        <v>676</v>
      </c>
      <c r="C484" s="140" t="s">
        <v>688</v>
      </c>
      <c r="D484" s="140" t="s">
        <v>861</v>
      </c>
      <c r="E484" s="146" t="s">
        <v>74</v>
      </c>
      <c r="F484" s="140" t="s">
        <v>131</v>
      </c>
      <c r="G484" s="140" t="s">
        <v>184</v>
      </c>
      <c r="I484" s="144">
        <v>3.1</v>
      </c>
      <c r="J484" s="144">
        <v>3</v>
      </c>
      <c r="K484" s="144">
        <v>3.5</v>
      </c>
      <c r="L484" s="144">
        <f t="shared" si="28"/>
        <v>12.4</v>
      </c>
      <c r="M484" s="144">
        <f t="shared" si="29"/>
        <v>12</v>
      </c>
      <c r="N484" s="144">
        <f t="shared" si="30"/>
        <v>14</v>
      </c>
      <c r="O484" s="138">
        <f t="shared" si="31"/>
        <v>168</v>
      </c>
    </row>
    <row r="485" spans="1:15" x14ac:dyDescent="0.25">
      <c r="A485" s="142">
        <v>484</v>
      </c>
      <c r="B485" s="140" t="s">
        <v>689</v>
      </c>
      <c r="C485" s="140" t="s">
        <v>690</v>
      </c>
      <c r="D485" s="140" t="s">
        <v>862</v>
      </c>
      <c r="E485" s="146" t="s">
        <v>68</v>
      </c>
      <c r="F485" s="140" t="s">
        <v>137</v>
      </c>
      <c r="I485" s="144">
        <v>2.9</v>
      </c>
      <c r="J485" s="144">
        <v>2.6</v>
      </c>
      <c r="K485" s="144">
        <v>2.9</v>
      </c>
      <c r="L485" s="144">
        <f t="shared" si="28"/>
        <v>11.6</v>
      </c>
      <c r="M485" s="144">
        <f t="shared" si="29"/>
        <v>10.4</v>
      </c>
      <c r="N485" s="144">
        <f t="shared" si="30"/>
        <v>11.6</v>
      </c>
      <c r="O485" s="138">
        <f t="shared" si="31"/>
        <v>120.64</v>
      </c>
    </row>
    <row r="486" spans="1:15" x14ac:dyDescent="0.25">
      <c r="A486" s="142">
        <v>485</v>
      </c>
      <c r="B486" s="140" t="s">
        <v>689</v>
      </c>
      <c r="C486" s="140" t="s">
        <v>691</v>
      </c>
      <c r="D486" s="140" t="s">
        <v>862</v>
      </c>
      <c r="E486" s="146" t="s">
        <v>74</v>
      </c>
      <c r="F486" s="140" t="s">
        <v>131</v>
      </c>
      <c r="I486" s="144">
        <v>2.8</v>
      </c>
      <c r="J486" s="144">
        <v>2.4</v>
      </c>
      <c r="K486" s="144">
        <v>3.2</v>
      </c>
      <c r="L486" s="144">
        <f t="shared" si="28"/>
        <v>11.2</v>
      </c>
      <c r="M486" s="144">
        <f t="shared" si="29"/>
        <v>9.6</v>
      </c>
      <c r="N486" s="144">
        <f t="shared" si="30"/>
        <v>12.8</v>
      </c>
      <c r="O486" s="138">
        <f t="shared" si="31"/>
        <v>122.88</v>
      </c>
    </row>
    <row r="487" spans="1:15" x14ac:dyDescent="0.25">
      <c r="A487" s="142">
        <v>486</v>
      </c>
      <c r="B487" s="140" t="s">
        <v>689</v>
      </c>
      <c r="C487" s="140" t="s">
        <v>692</v>
      </c>
      <c r="D487" s="140" t="s">
        <v>862</v>
      </c>
      <c r="E487" s="146" t="s">
        <v>68</v>
      </c>
      <c r="F487" s="140" t="s">
        <v>131</v>
      </c>
      <c r="I487" s="144">
        <v>2.5</v>
      </c>
      <c r="J487" s="144">
        <v>2.2999999999999998</v>
      </c>
      <c r="K487" s="144">
        <v>2.5</v>
      </c>
      <c r="L487" s="144">
        <f t="shared" si="28"/>
        <v>10</v>
      </c>
      <c r="M487" s="144">
        <f t="shared" si="29"/>
        <v>9.1999999999999993</v>
      </c>
      <c r="N487" s="144">
        <f t="shared" si="30"/>
        <v>10</v>
      </c>
      <c r="O487" s="138">
        <f t="shared" si="31"/>
        <v>92</v>
      </c>
    </row>
    <row r="488" spans="1:15" x14ac:dyDescent="0.25">
      <c r="A488" s="142">
        <v>487</v>
      </c>
      <c r="B488" s="140" t="s">
        <v>689</v>
      </c>
      <c r="C488" s="140" t="s">
        <v>693</v>
      </c>
      <c r="D488" s="140" t="s">
        <v>806</v>
      </c>
      <c r="E488" s="146">
        <v>15</v>
      </c>
      <c r="F488" s="140" t="s">
        <v>135</v>
      </c>
      <c r="G488" s="140" t="s">
        <v>184</v>
      </c>
      <c r="I488" s="144">
        <v>4.7</v>
      </c>
      <c r="J488" s="144">
        <v>0</v>
      </c>
      <c r="K488" s="144">
        <v>4.7</v>
      </c>
      <c r="L488" s="144">
        <f t="shared" si="28"/>
        <v>18.8</v>
      </c>
      <c r="M488" s="144">
        <f t="shared" si="29"/>
        <v>0</v>
      </c>
      <c r="N488" s="144">
        <f t="shared" si="30"/>
        <v>18.8</v>
      </c>
      <c r="O488" s="138">
        <f t="shared" si="31"/>
        <v>0</v>
      </c>
    </row>
    <row r="489" spans="1:15" x14ac:dyDescent="0.25">
      <c r="A489" s="142">
        <v>488</v>
      </c>
      <c r="B489" s="140" t="s">
        <v>689</v>
      </c>
      <c r="C489" s="140" t="s">
        <v>694</v>
      </c>
      <c r="D489" s="140" t="s">
        <v>806</v>
      </c>
      <c r="E489" s="146">
        <v>15</v>
      </c>
      <c r="F489" s="140" t="s">
        <v>131</v>
      </c>
      <c r="G489" s="140" t="s">
        <v>184</v>
      </c>
      <c r="I489" s="144">
        <v>4.3</v>
      </c>
      <c r="J489" s="144">
        <v>0</v>
      </c>
      <c r="K489" s="144">
        <v>4.3</v>
      </c>
      <c r="L489" s="144">
        <f t="shared" si="28"/>
        <v>17.2</v>
      </c>
      <c r="M489" s="144">
        <f t="shared" si="29"/>
        <v>0</v>
      </c>
      <c r="N489" s="144">
        <f t="shared" si="30"/>
        <v>17.2</v>
      </c>
      <c r="O489" s="138">
        <f t="shared" si="31"/>
        <v>0</v>
      </c>
    </row>
    <row r="490" spans="1:15" x14ac:dyDescent="0.25">
      <c r="A490" s="142">
        <v>489</v>
      </c>
      <c r="B490" s="140" t="s">
        <v>689</v>
      </c>
      <c r="C490" s="140" t="s">
        <v>695</v>
      </c>
      <c r="D490" s="140" t="s">
        <v>806</v>
      </c>
      <c r="E490" s="146">
        <v>15</v>
      </c>
      <c r="F490" s="140" t="s">
        <v>131</v>
      </c>
      <c r="G490" s="140" t="s">
        <v>184</v>
      </c>
      <c r="H490" s="140" t="s">
        <v>195</v>
      </c>
      <c r="I490" s="144">
        <v>4</v>
      </c>
      <c r="J490" s="144">
        <v>0</v>
      </c>
      <c r="K490" s="144">
        <v>4</v>
      </c>
      <c r="L490" s="144">
        <f t="shared" si="28"/>
        <v>16</v>
      </c>
      <c r="M490" s="144">
        <f t="shared" si="29"/>
        <v>0</v>
      </c>
      <c r="N490" s="144">
        <f t="shared" si="30"/>
        <v>16</v>
      </c>
      <c r="O490" s="138">
        <f t="shared" si="31"/>
        <v>0</v>
      </c>
    </row>
    <row r="491" spans="1:15" x14ac:dyDescent="0.25">
      <c r="A491" s="142">
        <v>490</v>
      </c>
      <c r="B491" s="140" t="s">
        <v>689</v>
      </c>
      <c r="C491" s="140" t="s">
        <v>696</v>
      </c>
      <c r="D491" s="140" t="s">
        <v>806</v>
      </c>
      <c r="E491" s="146" t="s">
        <v>56</v>
      </c>
      <c r="F491" s="140" t="s">
        <v>131</v>
      </c>
      <c r="I491" s="144">
        <v>4.5999999999999996</v>
      </c>
      <c r="J491" s="144">
        <v>2.2999999999999998</v>
      </c>
      <c r="K491" s="144">
        <v>4.5999999999999996</v>
      </c>
      <c r="L491" s="144">
        <f t="shared" si="28"/>
        <v>18.399999999999999</v>
      </c>
      <c r="M491" s="144">
        <f t="shared" si="29"/>
        <v>9.1999999999999993</v>
      </c>
      <c r="N491" s="144">
        <f t="shared" si="30"/>
        <v>18.399999999999999</v>
      </c>
      <c r="O491" s="138">
        <f t="shared" si="31"/>
        <v>169.27999999999997</v>
      </c>
    </row>
    <row r="492" spans="1:15" x14ac:dyDescent="0.25">
      <c r="A492" s="142">
        <v>491</v>
      </c>
      <c r="B492" s="140" t="s">
        <v>689</v>
      </c>
      <c r="C492" s="140" t="s">
        <v>697</v>
      </c>
      <c r="D492" s="140" t="s">
        <v>806</v>
      </c>
      <c r="E492" s="146">
        <v>15</v>
      </c>
      <c r="F492" s="140" t="s">
        <v>159</v>
      </c>
      <c r="G492" s="140" t="s">
        <v>184</v>
      </c>
      <c r="I492" s="144">
        <v>4.8</v>
      </c>
      <c r="J492" s="144">
        <v>4.2</v>
      </c>
      <c r="K492" s="144">
        <v>4.8</v>
      </c>
      <c r="L492" s="144">
        <f t="shared" si="28"/>
        <v>19.2</v>
      </c>
      <c r="M492" s="144">
        <f t="shared" si="29"/>
        <v>16.8</v>
      </c>
      <c r="N492" s="144">
        <f t="shared" si="30"/>
        <v>19.2</v>
      </c>
      <c r="O492" s="138">
        <f t="shared" si="31"/>
        <v>322.56</v>
      </c>
    </row>
    <row r="493" spans="1:15" x14ac:dyDescent="0.25">
      <c r="A493" s="142">
        <v>492</v>
      </c>
      <c r="B493" s="140" t="s">
        <v>689</v>
      </c>
      <c r="C493" s="140" t="s">
        <v>698</v>
      </c>
      <c r="D493" s="140" t="s">
        <v>806</v>
      </c>
      <c r="E493" s="146">
        <v>15</v>
      </c>
      <c r="F493" s="140" t="s">
        <v>139</v>
      </c>
      <c r="G493" s="140" t="s">
        <v>184</v>
      </c>
      <c r="I493" s="144">
        <v>3.6</v>
      </c>
      <c r="J493" s="144">
        <v>3.7</v>
      </c>
      <c r="K493" s="144">
        <v>3.6</v>
      </c>
      <c r="L493" s="144">
        <f t="shared" si="28"/>
        <v>14.4</v>
      </c>
      <c r="M493" s="144">
        <f t="shared" si="29"/>
        <v>14.8</v>
      </c>
      <c r="N493" s="144">
        <f t="shared" si="30"/>
        <v>14.4</v>
      </c>
      <c r="O493" s="138">
        <f t="shared" si="31"/>
        <v>213.12</v>
      </c>
    </row>
    <row r="494" spans="1:15" x14ac:dyDescent="0.25">
      <c r="A494" s="142">
        <v>493</v>
      </c>
      <c r="B494" s="140" t="s">
        <v>689</v>
      </c>
      <c r="C494" s="140" t="s">
        <v>699</v>
      </c>
      <c r="D494" s="140" t="s">
        <v>806</v>
      </c>
      <c r="E494" s="146">
        <v>15</v>
      </c>
      <c r="F494" s="140" t="s">
        <v>139</v>
      </c>
      <c r="G494" s="140" t="s">
        <v>184</v>
      </c>
      <c r="I494" s="144">
        <v>4.9000000000000004</v>
      </c>
      <c r="J494" s="144">
        <v>4.0999999999999996</v>
      </c>
      <c r="K494" s="144">
        <v>4.9000000000000004</v>
      </c>
      <c r="L494" s="144">
        <f t="shared" si="28"/>
        <v>19.600000000000001</v>
      </c>
      <c r="M494" s="144">
        <f t="shared" si="29"/>
        <v>16.399999999999999</v>
      </c>
      <c r="N494" s="144">
        <f t="shared" si="30"/>
        <v>19.600000000000001</v>
      </c>
      <c r="O494" s="138">
        <f t="shared" si="31"/>
        <v>321.44</v>
      </c>
    </row>
    <row r="495" spans="1:15" x14ac:dyDescent="0.25">
      <c r="A495" s="142">
        <v>494</v>
      </c>
      <c r="B495" s="140" t="s">
        <v>689</v>
      </c>
      <c r="C495" s="140" t="s">
        <v>700</v>
      </c>
      <c r="D495" s="140" t="s">
        <v>806</v>
      </c>
      <c r="E495" s="146">
        <v>15</v>
      </c>
      <c r="F495" s="140" t="s">
        <v>159</v>
      </c>
      <c r="G495" s="140" t="s">
        <v>184</v>
      </c>
      <c r="I495" s="144">
        <v>4.5999999999999996</v>
      </c>
      <c r="J495" s="144">
        <v>4.5999999999999996</v>
      </c>
      <c r="K495" s="144">
        <v>4.5999999999999996</v>
      </c>
      <c r="L495" s="144">
        <f t="shared" si="28"/>
        <v>18.399999999999999</v>
      </c>
      <c r="M495" s="144">
        <f t="shared" si="29"/>
        <v>18.399999999999999</v>
      </c>
      <c r="N495" s="144">
        <f t="shared" si="30"/>
        <v>18.399999999999999</v>
      </c>
      <c r="O495" s="138">
        <f t="shared" si="31"/>
        <v>338.55999999999995</v>
      </c>
    </row>
    <row r="496" spans="1:15" x14ac:dyDescent="0.25">
      <c r="A496" s="142">
        <v>495</v>
      </c>
      <c r="B496" s="140" t="s">
        <v>689</v>
      </c>
      <c r="C496" s="140" t="s">
        <v>701</v>
      </c>
      <c r="D496" s="140" t="s">
        <v>806</v>
      </c>
      <c r="E496" s="146">
        <v>15</v>
      </c>
      <c r="F496" s="140" t="s">
        <v>139</v>
      </c>
      <c r="G496" s="140" t="s">
        <v>184</v>
      </c>
      <c r="I496" s="144">
        <v>3.5</v>
      </c>
      <c r="J496" s="144">
        <v>3.6</v>
      </c>
      <c r="K496" s="144">
        <v>3.5</v>
      </c>
      <c r="L496" s="144">
        <f t="shared" si="28"/>
        <v>14</v>
      </c>
      <c r="M496" s="144">
        <f t="shared" si="29"/>
        <v>14.4</v>
      </c>
      <c r="N496" s="144">
        <f t="shared" si="30"/>
        <v>14</v>
      </c>
      <c r="O496" s="138">
        <f t="shared" si="31"/>
        <v>201.6</v>
      </c>
    </row>
    <row r="497" spans="1:15" x14ac:dyDescent="0.25">
      <c r="A497" s="142">
        <v>496</v>
      </c>
      <c r="B497" s="140" t="s">
        <v>689</v>
      </c>
      <c r="C497" s="140" t="s">
        <v>702</v>
      </c>
      <c r="D497" s="140" t="s">
        <v>806</v>
      </c>
      <c r="E497" s="146">
        <v>15</v>
      </c>
      <c r="F497" s="140" t="s">
        <v>159</v>
      </c>
      <c r="G497" s="140" t="s">
        <v>184</v>
      </c>
      <c r="I497" s="144">
        <v>5</v>
      </c>
      <c r="J497" s="144">
        <v>0</v>
      </c>
      <c r="K497" s="144">
        <v>5</v>
      </c>
      <c r="L497" s="144">
        <f t="shared" si="28"/>
        <v>20</v>
      </c>
      <c r="M497" s="144">
        <f t="shared" si="29"/>
        <v>0</v>
      </c>
      <c r="N497" s="144">
        <f t="shared" si="30"/>
        <v>20</v>
      </c>
      <c r="O497" s="138">
        <f t="shared" si="31"/>
        <v>0</v>
      </c>
    </row>
    <row r="498" spans="1:15" x14ac:dyDescent="0.25">
      <c r="A498" s="142">
        <v>497</v>
      </c>
      <c r="B498" s="140" t="s">
        <v>689</v>
      </c>
      <c r="C498" s="140" t="s">
        <v>703</v>
      </c>
      <c r="D498" s="140" t="s">
        <v>806</v>
      </c>
      <c r="E498" s="146">
        <v>15</v>
      </c>
      <c r="F498" s="140" t="s">
        <v>139</v>
      </c>
      <c r="G498" s="140" t="s">
        <v>184</v>
      </c>
      <c r="I498" s="144">
        <v>5.2</v>
      </c>
      <c r="J498" s="144">
        <v>0</v>
      </c>
      <c r="K498" s="144">
        <v>5.2</v>
      </c>
      <c r="L498" s="144">
        <f t="shared" si="28"/>
        <v>20.8</v>
      </c>
      <c r="M498" s="144">
        <f t="shared" si="29"/>
        <v>0</v>
      </c>
      <c r="N498" s="144">
        <f t="shared" si="30"/>
        <v>20.8</v>
      </c>
      <c r="O498" s="138">
        <f t="shared" si="31"/>
        <v>0</v>
      </c>
    </row>
    <row r="499" spans="1:15" x14ac:dyDescent="0.25">
      <c r="A499" s="142">
        <v>498</v>
      </c>
      <c r="B499" s="140" t="s">
        <v>689</v>
      </c>
      <c r="C499" s="140" t="s">
        <v>704</v>
      </c>
      <c r="D499" s="140" t="s">
        <v>806</v>
      </c>
      <c r="E499" s="146">
        <v>15</v>
      </c>
      <c r="F499" s="140" t="s">
        <v>159</v>
      </c>
      <c r="G499" s="140" t="s">
        <v>184</v>
      </c>
      <c r="I499" s="144">
        <v>4.4000000000000004</v>
      </c>
      <c r="J499" s="144">
        <v>0</v>
      </c>
      <c r="K499" s="144">
        <v>4.4000000000000004</v>
      </c>
      <c r="L499" s="144">
        <f t="shared" si="28"/>
        <v>17.600000000000001</v>
      </c>
      <c r="M499" s="144">
        <f t="shared" si="29"/>
        <v>0</v>
      </c>
      <c r="N499" s="144">
        <f t="shared" si="30"/>
        <v>17.600000000000001</v>
      </c>
      <c r="O499" s="138">
        <f t="shared" si="31"/>
        <v>0</v>
      </c>
    </row>
    <row r="500" spans="1:15" x14ac:dyDescent="0.25">
      <c r="A500" s="142">
        <v>499</v>
      </c>
      <c r="B500" s="140" t="s">
        <v>689</v>
      </c>
      <c r="C500" s="140" t="s">
        <v>705</v>
      </c>
      <c r="D500" s="140" t="s">
        <v>806</v>
      </c>
      <c r="E500" s="146">
        <v>15</v>
      </c>
      <c r="F500" s="140" t="s">
        <v>131</v>
      </c>
      <c r="G500" s="140" t="s">
        <v>184</v>
      </c>
      <c r="I500" s="144">
        <v>3.4</v>
      </c>
      <c r="J500" s="144">
        <v>3.5</v>
      </c>
      <c r="K500" s="144">
        <v>3.4</v>
      </c>
      <c r="L500" s="144">
        <f t="shared" si="28"/>
        <v>13.6</v>
      </c>
      <c r="M500" s="144">
        <f t="shared" si="29"/>
        <v>14</v>
      </c>
      <c r="N500" s="144">
        <f t="shared" si="30"/>
        <v>13.6</v>
      </c>
      <c r="O500" s="138">
        <f t="shared" si="31"/>
        <v>190.4</v>
      </c>
    </row>
    <row r="501" spans="1:15" x14ac:dyDescent="0.25">
      <c r="A501" s="142">
        <v>500</v>
      </c>
      <c r="B501" s="140" t="s">
        <v>689</v>
      </c>
      <c r="C501" s="140" t="s">
        <v>706</v>
      </c>
      <c r="D501" s="140" t="s">
        <v>806</v>
      </c>
      <c r="E501" s="146">
        <v>15</v>
      </c>
      <c r="F501" s="140" t="s">
        <v>131</v>
      </c>
      <c r="G501" s="140" t="s">
        <v>184</v>
      </c>
      <c r="I501" s="144">
        <v>4.0999999999999996</v>
      </c>
      <c r="J501" s="144">
        <v>3.3</v>
      </c>
      <c r="K501" s="144">
        <v>4.0999999999999996</v>
      </c>
      <c r="L501" s="144">
        <f t="shared" si="28"/>
        <v>16.399999999999999</v>
      </c>
      <c r="M501" s="144">
        <f t="shared" si="29"/>
        <v>13.2</v>
      </c>
      <c r="N501" s="144">
        <f t="shared" si="30"/>
        <v>16.399999999999999</v>
      </c>
      <c r="O501" s="138">
        <f t="shared" si="31"/>
        <v>216.47999999999996</v>
      </c>
    </row>
    <row r="502" spans="1:15" x14ac:dyDescent="0.25">
      <c r="A502" s="142">
        <v>501</v>
      </c>
      <c r="B502" s="140" t="s">
        <v>689</v>
      </c>
      <c r="C502" s="140" t="s">
        <v>707</v>
      </c>
      <c r="D502" s="140" t="s">
        <v>806</v>
      </c>
      <c r="E502" s="146" t="s">
        <v>56</v>
      </c>
      <c r="F502" s="140" t="s">
        <v>139</v>
      </c>
      <c r="I502" s="144">
        <v>4.8</v>
      </c>
      <c r="J502" s="144">
        <v>2.1</v>
      </c>
      <c r="K502" s="144">
        <v>4.8</v>
      </c>
      <c r="L502" s="144">
        <f t="shared" si="28"/>
        <v>19.2</v>
      </c>
      <c r="M502" s="144">
        <f t="shared" si="29"/>
        <v>8.4</v>
      </c>
      <c r="N502" s="144">
        <f t="shared" si="30"/>
        <v>19.2</v>
      </c>
      <c r="O502" s="138">
        <f t="shared" si="31"/>
        <v>161.28</v>
      </c>
    </row>
    <row r="503" spans="1:15" x14ac:dyDescent="0.25">
      <c r="A503" s="142">
        <v>502</v>
      </c>
      <c r="B503" s="140" t="s">
        <v>689</v>
      </c>
      <c r="C503" s="140" t="s">
        <v>708</v>
      </c>
      <c r="D503" s="140" t="s">
        <v>806</v>
      </c>
      <c r="E503" s="146">
        <v>15</v>
      </c>
      <c r="F503" s="140" t="s">
        <v>139</v>
      </c>
      <c r="G503" s="140" t="s">
        <v>184</v>
      </c>
      <c r="I503" s="144">
        <v>4.7</v>
      </c>
      <c r="J503" s="144">
        <v>0</v>
      </c>
      <c r="K503" s="144">
        <v>4.7</v>
      </c>
      <c r="L503" s="144">
        <f t="shared" si="28"/>
        <v>18.8</v>
      </c>
      <c r="M503" s="144">
        <f t="shared" si="29"/>
        <v>0</v>
      </c>
      <c r="N503" s="144">
        <f t="shared" si="30"/>
        <v>18.8</v>
      </c>
      <c r="O503" s="138">
        <f t="shared" si="31"/>
        <v>0</v>
      </c>
    </row>
    <row r="504" spans="1:15" x14ac:dyDescent="0.25">
      <c r="A504" s="142">
        <v>503</v>
      </c>
      <c r="B504" s="140" t="s">
        <v>689</v>
      </c>
      <c r="C504" s="140" t="s">
        <v>709</v>
      </c>
      <c r="D504" s="140" t="s">
        <v>806</v>
      </c>
      <c r="E504" s="146" t="s">
        <v>56</v>
      </c>
      <c r="F504" s="140" t="s">
        <v>159</v>
      </c>
      <c r="I504" s="144">
        <v>5.0999999999999996</v>
      </c>
      <c r="J504" s="144">
        <v>2.6</v>
      </c>
      <c r="K504" s="144">
        <v>5.0999999999999996</v>
      </c>
      <c r="L504" s="144">
        <f t="shared" si="28"/>
        <v>20.399999999999999</v>
      </c>
      <c r="M504" s="144">
        <f t="shared" si="29"/>
        <v>10.4</v>
      </c>
      <c r="N504" s="144">
        <f t="shared" si="30"/>
        <v>20.399999999999999</v>
      </c>
      <c r="O504" s="138">
        <f t="shared" si="31"/>
        <v>212.16</v>
      </c>
    </row>
    <row r="505" spans="1:15" x14ac:dyDescent="0.25">
      <c r="A505" s="142">
        <v>504</v>
      </c>
      <c r="B505" s="140" t="s">
        <v>689</v>
      </c>
      <c r="C505" s="140" t="s">
        <v>710</v>
      </c>
      <c r="D505" s="140" t="s">
        <v>806</v>
      </c>
      <c r="E505" s="146" t="s">
        <v>74</v>
      </c>
      <c r="F505" s="140" t="s">
        <v>159</v>
      </c>
      <c r="I505" s="144">
        <v>3.1</v>
      </c>
      <c r="J505" s="144">
        <v>2.2999999999999998</v>
      </c>
      <c r="K505" s="144">
        <v>3.3</v>
      </c>
      <c r="L505" s="144">
        <f t="shared" si="28"/>
        <v>12.4</v>
      </c>
      <c r="M505" s="144">
        <f t="shared" si="29"/>
        <v>9.1999999999999993</v>
      </c>
      <c r="N505" s="144">
        <f t="shared" si="30"/>
        <v>13.2</v>
      </c>
      <c r="O505" s="138">
        <f t="shared" si="31"/>
        <v>121.43999999999998</v>
      </c>
    </row>
    <row r="506" spans="1:15" x14ac:dyDescent="0.25">
      <c r="A506" s="142">
        <v>505</v>
      </c>
      <c r="B506" s="140" t="s">
        <v>689</v>
      </c>
      <c r="C506" s="140" t="s">
        <v>711</v>
      </c>
      <c r="D506" s="140" t="s">
        <v>806</v>
      </c>
      <c r="E506" s="146" t="s">
        <v>74</v>
      </c>
      <c r="F506" s="140" t="s">
        <v>139</v>
      </c>
      <c r="G506" s="140" t="s">
        <v>184</v>
      </c>
      <c r="I506" s="144">
        <v>2.9</v>
      </c>
      <c r="J506" s="144">
        <v>2.5</v>
      </c>
      <c r="K506" s="144">
        <v>3.2</v>
      </c>
      <c r="L506" s="144">
        <f t="shared" si="28"/>
        <v>11.6</v>
      </c>
      <c r="M506" s="144">
        <f t="shared" si="29"/>
        <v>10</v>
      </c>
      <c r="N506" s="144">
        <f t="shared" si="30"/>
        <v>12.8</v>
      </c>
      <c r="O506" s="138">
        <f t="shared" si="31"/>
        <v>128</v>
      </c>
    </row>
    <row r="507" spans="1:15" x14ac:dyDescent="0.25">
      <c r="A507" s="142">
        <v>506</v>
      </c>
      <c r="B507" s="140" t="s">
        <v>689</v>
      </c>
      <c r="C507" s="140" t="s">
        <v>712</v>
      </c>
      <c r="D507" s="140" t="s">
        <v>806</v>
      </c>
      <c r="E507" s="146" t="s">
        <v>68</v>
      </c>
      <c r="F507" s="140" t="s">
        <v>139</v>
      </c>
      <c r="G507" s="140" t="s">
        <v>184</v>
      </c>
      <c r="I507" s="144">
        <v>3</v>
      </c>
      <c r="J507" s="144">
        <v>2.8</v>
      </c>
      <c r="K507" s="144">
        <v>3</v>
      </c>
      <c r="L507" s="144">
        <f t="shared" si="28"/>
        <v>12</v>
      </c>
      <c r="M507" s="144">
        <f t="shared" si="29"/>
        <v>11.2</v>
      </c>
      <c r="N507" s="144">
        <f t="shared" si="30"/>
        <v>12</v>
      </c>
      <c r="O507" s="138">
        <f t="shared" si="31"/>
        <v>134.39999999999998</v>
      </c>
    </row>
    <row r="508" spans="1:15" x14ac:dyDescent="0.25">
      <c r="A508" s="142">
        <v>507</v>
      </c>
      <c r="B508" s="140" t="s">
        <v>689</v>
      </c>
      <c r="C508" s="140" t="s">
        <v>713</v>
      </c>
      <c r="D508" s="140" t="s">
        <v>806</v>
      </c>
      <c r="E508" s="146" t="s">
        <v>68</v>
      </c>
      <c r="F508" s="140" t="s">
        <v>139</v>
      </c>
      <c r="G508" s="140" t="s">
        <v>184</v>
      </c>
      <c r="I508" s="144">
        <v>2.7</v>
      </c>
      <c r="J508" s="144">
        <v>2.1</v>
      </c>
      <c r="K508" s="144">
        <v>2.7</v>
      </c>
      <c r="L508" s="144">
        <f t="shared" si="28"/>
        <v>10.8</v>
      </c>
      <c r="M508" s="144">
        <f t="shared" si="29"/>
        <v>8.4</v>
      </c>
      <c r="N508" s="144">
        <f t="shared" si="30"/>
        <v>10.8</v>
      </c>
      <c r="O508" s="138">
        <f t="shared" si="31"/>
        <v>90.720000000000013</v>
      </c>
    </row>
    <row r="509" spans="1:15" x14ac:dyDescent="0.25">
      <c r="A509" s="142">
        <v>508</v>
      </c>
      <c r="B509" s="140" t="s">
        <v>689</v>
      </c>
      <c r="C509" s="140" t="s">
        <v>714</v>
      </c>
      <c r="D509" s="140" t="s">
        <v>806</v>
      </c>
      <c r="E509" s="146" t="s">
        <v>68</v>
      </c>
      <c r="F509" s="140" t="s">
        <v>139</v>
      </c>
      <c r="G509" s="140" t="s">
        <v>182</v>
      </c>
      <c r="I509" s="144">
        <v>3.6</v>
      </c>
      <c r="J509" s="144">
        <v>3.1</v>
      </c>
      <c r="K509" s="144">
        <v>3.6</v>
      </c>
      <c r="L509" s="144">
        <f t="shared" si="28"/>
        <v>14.4</v>
      </c>
      <c r="M509" s="144">
        <f t="shared" si="29"/>
        <v>12.4</v>
      </c>
      <c r="N509" s="144">
        <f t="shared" si="30"/>
        <v>14.4</v>
      </c>
      <c r="O509" s="138">
        <f t="shared" si="31"/>
        <v>178.56</v>
      </c>
    </row>
    <row r="510" spans="1:15" x14ac:dyDescent="0.25">
      <c r="A510" s="142">
        <v>509</v>
      </c>
      <c r="B510" s="140" t="s">
        <v>689</v>
      </c>
      <c r="C510" s="140" t="s">
        <v>715</v>
      </c>
      <c r="D510" s="140" t="s">
        <v>806</v>
      </c>
      <c r="E510" s="146" t="s">
        <v>74</v>
      </c>
      <c r="F510" s="140" t="s">
        <v>139</v>
      </c>
      <c r="G510" s="140" t="s">
        <v>182</v>
      </c>
      <c r="I510" s="144">
        <v>3.5</v>
      </c>
      <c r="J510" s="144">
        <v>2.9</v>
      </c>
      <c r="K510" s="144">
        <v>3.5</v>
      </c>
      <c r="L510" s="144">
        <f t="shared" si="28"/>
        <v>14</v>
      </c>
      <c r="M510" s="144">
        <f t="shared" si="29"/>
        <v>11.6</v>
      </c>
      <c r="N510" s="144">
        <f t="shared" si="30"/>
        <v>14</v>
      </c>
      <c r="O510" s="138">
        <f t="shared" si="31"/>
        <v>162.4</v>
      </c>
    </row>
    <row r="511" spans="1:15" x14ac:dyDescent="0.25">
      <c r="A511" s="142">
        <v>510</v>
      </c>
      <c r="B511" s="140" t="s">
        <v>689</v>
      </c>
      <c r="C511" s="140" t="s">
        <v>716</v>
      </c>
      <c r="D511" s="140" t="s">
        <v>806</v>
      </c>
      <c r="E511" s="146" t="s">
        <v>68</v>
      </c>
      <c r="F511" s="140" t="s">
        <v>139</v>
      </c>
      <c r="G511" s="140" t="s">
        <v>182</v>
      </c>
      <c r="I511" s="144">
        <v>2.6</v>
      </c>
      <c r="J511" s="144">
        <v>2.4</v>
      </c>
      <c r="K511" s="144">
        <v>2.6</v>
      </c>
      <c r="L511" s="144">
        <f t="shared" si="28"/>
        <v>10.4</v>
      </c>
      <c r="M511" s="144">
        <f t="shared" si="29"/>
        <v>9.6</v>
      </c>
      <c r="N511" s="144">
        <f t="shared" si="30"/>
        <v>10.4</v>
      </c>
      <c r="O511" s="138">
        <f t="shared" si="31"/>
        <v>99.84</v>
      </c>
    </row>
    <row r="512" spans="1:15" x14ac:dyDescent="0.25">
      <c r="A512" s="142">
        <v>511</v>
      </c>
      <c r="B512" s="140" t="s">
        <v>689</v>
      </c>
      <c r="C512" s="140" t="s">
        <v>717</v>
      </c>
      <c r="D512" s="140" t="s">
        <v>806</v>
      </c>
      <c r="E512" s="146" t="s">
        <v>53</v>
      </c>
      <c r="F512" s="140" t="s">
        <v>159</v>
      </c>
      <c r="G512" s="140" t="s">
        <v>184</v>
      </c>
      <c r="I512" s="144">
        <v>3.5</v>
      </c>
      <c r="J512" s="144">
        <v>2.7</v>
      </c>
      <c r="K512" s="144">
        <v>3.5</v>
      </c>
      <c r="L512" s="144">
        <f t="shared" si="28"/>
        <v>14</v>
      </c>
      <c r="M512" s="144">
        <f t="shared" si="29"/>
        <v>10.8</v>
      </c>
      <c r="N512" s="144">
        <f t="shared" si="30"/>
        <v>14</v>
      </c>
      <c r="O512" s="138">
        <f t="shared" si="31"/>
        <v>151.20000000000002</v>
      </c>
    </row>
    <row r="513" spans="1:15" x14ac:dyDescent="0.25">
      <c r="A513" s="142">
        <v>512</v>
      </c>
      <c r="B513" s="140" t="s">
        <v>689</v>
      </c>
      <c r="C513" s="140" t="s">
        <v>718</v>
      </c>
      <c r="D513" s="140" t="s">
        <v>806</v>
      </c>
      <c r="E513" s="146" t="s">
        <v>68</v>
      </c>
      <c r="F513" s="140" t="s">
        <v>159</v>
      </c>
      <c r="G513" s="140" t="s">
        <v>184</v>
      </c>
      <c r="I513" s="144">
        <v>2.5</v>
      </c>
      <c r="J513" s="144">
        <v>2.4</v>
      </c>
      <c r="K513" s="144">
        <v>2.5</v>
      </c>
      <c r="L513" s="144">
        <f t="shared" si="28"/>
        <v>10</v>
      </c>
      <c r="M513" s="144">
        <f t="shared" si="29"/>
        <v>9.6</v>
      </c>
      <c r="N513" s="144">
        <f t="shared" si="30"/>
        <v>10</v>
      </c>
      <c r="O513" s="138">
        <f t="shared" si="31"/>
        <v>96</v>
      </c>
    </row>
    <row r="514" spans="1:15" x14ac:dyDescent="0.25">
      <c r="A514" s="142">
        <v>513</v>
      </c>
      <c r="B514" s="140" t="s">
        <v>689</v>
      </c>
      <c r="C514" s="140" t="s">
        <v>719</v>
      </c>
      <c r="D514" s="140" t="s">
        <v>806</v>
      </c>
      <c r="E514" s="146" t="s">
        <v>68</v>
      </c>
      <c r="F514" s="140" t="s">
        <v>139</v>
      </c>
      <c r="G514" s="140" t="s">
        <v>184</v>
      </c>
      <c r="I514" s="144">
        <v>2.9</v>
      </c>
      <c r="J514" s="144">
        <v>2.8</v>
      </c>
      <c r="K514" s="144">
        <v>2.9</v>
      </c>
      <c r="L514" s="144">
        <f t="shared" ref="L514:L577" si="32">I514*4</f>
        <v>11.6</v>
      </c>
      <c r="M514" s="144">
        <f t="shared" ref="M514:M577" si="33">J514*4</f>
        <v>11.2</v>
      </c>
      <c r="N514" s="144">
        <f t="shared" ref="N514:N577" si="34">K514*4</f>
        <v>11.6</v>
      </c>
      <c r="O514" s="138">
        <f t="shared" ref="O514:O577" si="35">M514*N514</f>
        <v>129.91999999999999</v>
      </c>
    </row>
    <row r="515" spans="1:15" x14ac:dyDescent="0.25">
      <c r="A515" s="142">
        <v>514</v>
      </c>
      <c r="B515" s="140" t="s">
        <v>689</v>
      </c>
      <c r="C515" s="140" t="s">
        <v>720</v>
      </c>
      <c r="D515" s="140" t="s">
        <v>806</v>
      </c>
      <c r="E515" s="146" t="s">
        <v>68</v>
      </c>
      <c r="F515" s="140" t="s">
        <v>139</v>
      </c>
      <c r="G515" s="140" t="s">
        <v>184</v>
      </c>
      <c r="I515" s="144">
        <v>2.8</v>
      </c>
      <c r="J515" s="144">
        <v>2.8</v>
      </c>
      <c r="K515" s="144">
        <v>2.8</v>
      </c>
      <c r="L515" s="144">
        <f t="shared" si="32"/>
        <v>11.2</v>
      </c>
      <c r="M515" s="144">
        <f t="shared" si="33"/>
        <v>11.2</v>
      </c>
      <c r="N515" s="144">
        <f t="shared" si="34"/>
        <v>11.2</v>
      </c>
      <c r="O515" s="138">
        <f t="shared" si="35"/>
        <v>125.43999999999998</v>
      </c>
    </row>
    <row r="516" spans="1:15" x14ac:dyDescent="0.25">
      <c r="A516" s="142">
        <v>515</v>
      </c>
      <c r="B516" s="140" t="s">
        <v>689</v>
      </c>
      <c r="C516" s="140" t="s">
        <v>721</v>
      </c>
      <c r="D516" s="140" t="s">
        <v>863</v>
      </c>
      <c r="E516" s="146" t="s">
        <v>74</v>
      </c>
      <c r="F516" s="140" t="s">
        <v>139</v>
      </c>
      <c r="G516" s="140" t="s">
        <v>182</v>
      </c>
      <c r="I516" s="144">
        <v>2.8</v>
      </c>
      <c r="J516" s="144">
        <v>2.5</v>
      </c>
      <c r="K516" s="144">
        <v>3.1</v>
      </c>
      <c r="L516" s="144">
        <f t="shared" si="32"/>
        <v>11.2</v>
      </c>
      <c r="M516" s="144">
        <f t="shared" si="33"/>
        <v>10</v>
      </c>
      <c r="N516" s="144">
        <f t="shared" si="34"/>
        <v>12.4</v>
      </c>
      <c r="O516" s="138">
        <f t="shared" si="35"/>
        <v>124</v>
      </c>
    </row>
    <row r="517" spans="1:15" x14ac:dyDescent="0.25">
      <c r="A517" s="142">
        <v>516</v>
      </c>
      <c r="B517" s="140" t="s">
        <v>689</v>
      </c>
      <c r="C517" s="140" t="s">
        <v>722</v>
      </c>
      <c r="D517" s="140" t="s">
        <v>863</v>
      </c>
      <c r="E517" s="146" t="s">
        <v>68</v>
      </c>
      <c r="F517" s="140" t="s">
        <v>139</v>
      </c>
      <c r="G517" s="140" t="s">
        <v>182</v>
      </c>
      <c r="I517" s="144">
        <v>2.8</v>
      </c>
      <c r="J517" s="144">
        <v>2.6</v>
      </c>
      <c r="K517" s="144">
        <v>2.8</v>
      </c>
      <c r="L517" s="144">
        <f t="shared" si="32"/>
        <v>11.2</v>
      </c>
      <c r="M517" s="144">
        <f t="shared" si="33"/>
        <v>10.4</v>
      </c>
      <c r="N517" s="144">
        <f t="shared" si="34"/>
        <v>11.2</v>
      </c>
      <c r="O517" s="138">
        <f t="shared" si="35"/>
        <v>116.47999999999999</v>
      </c>
    </row>
    <row r="518" spans="1:15" x14ac:dyDescent="0.25">
      <c r="A518" s="142">
        <v>517</v>
      </c>
      <c r="B518" s="140" t="s">
        <v>689</v>
      </c>
      <c r="C518" s="140" t="s">
        <v>723</v>
      </c>
      <c r="D518" s="140" t="s">
        <v>863</v>
      </c>
      <c r="E518" s="146" t="s">
        <v>68</v>
      </c>
      <c r="F518" s="140" t="s">
        <v>139</v>
      </c>
      <c r="G518" s="140" t="s">
        <v>182</v>
      </c>
      <c r="I518" s="144">
        <v>3.2</v>
      </c>
      <c r="J518" s="144">
        <v>2.5</v>
      </c>
      <c r="K518" s="144">
        <v>3.2</v>
      </c>
      <c r="L518" s="144">
        <f t="shared" si="32"/>
        <v>12.8</v>
      </c>
      <c r="M518" s="144">
        <f t="shared" si="33"/>
        <v>10</v>
      </c>
      <c r="N518" s="144">
        <f t="shared" si="34"/>
        <v>12.8</v>
      </c>
      <c r="O518" s="138">
        <f t="shared" si="35"/>
        <v>128</v>
      </c>
    </row>
    <row r="519" spans="1:15" x14ac:dyDescent="0.25">
      <c r="A519" s="142">
        <v>518</v>
      </c>
      <c r="B519" s="140" t="s">
        <v>689</v>
      </c>
      <c r="C519" s="140" t="s">
        <v>724</v>
      </c>
      <c r="D519" s="140" t="s">
        <v>863</v>
      </c>
      <c r="E519" s="146" t="s">
        <v>74</v>
      </c>
      <c r="F519" s="140" t="s">
        <v>139</v>
      </c>
      <c r="G519" s="140" t="s">
        <v>182</v>
      </c>
      <c r="I519" s="144">
        <v>2.7</v>
      </c>
      <c r="J519" s="144">
        <v>2.1</v>
      </c>
      <c r="K519" s="144">
        <v>3</v>
      </c>
      <c r="L519" s="144">
        <f t="shared" si="32"/>
        <v>10.8</v>
      </c>
      <c r="M519" s="144">
        <f t="shared" si="33"/>
        <v>8.4</v>
      </c>
      <c r="N519" s="144">
        <f t="shared" si="34"/>
        <v>12</v>
      </c>
      <c r="O519" s="138">
        <f t="shared" si="35"/>
        <v>100.80000000000001</v>
      </c>
    </row>
    <row r="520" spans="1:15" x14ac:dyDescent="0.25">
      <c r="A520" s="142">
        <v>519</v>
      </c>
      <c r="B520" s="140" t="s">
        <v>689</v>
      </c>
      <c r="C520" s="140" t="s">
        <v>725</v>
      </c>
      <c r="D520" s="140" t="s">
        <v>863</v>
      </c>
      <c r="E520" s="146" t="s">
        <v>74</v>
      </c>
      <c r="F520" s="140" t="s">
        <v>139</v>
      </c>
      <c r="G520" s="140" t="s">
        <v>182</v>
      </c>
      <c r="I520" s="144">
        <v>2.8</v>
      </c>
      <c r="J520" s="144">
        <v>2.5</v>
      </c>
      <c r="K520" s="144">
        <v>3.1</v>
      </c>
      <c r="L520" s="144">
        <f t="shared" si="32"/>
        <v>11.2</v>
      </c>
      <c r="M520" s="144">
        <f t="shared" si="33"/>
        <v>10</v>
      </c>
      <c r="N520" s="144">
        <f t="shared" si="34"/>
        <v>12.4</v>
      </c>
      <c r="O520" s="138">
        <f t="shared" si="35"/>
        <v>124</v>
      </c>
    </row>
    <row r="521" spans="1:15" x14ac:dyDescent="0.25">
      <c r="A521" s="142">
        <v>520</v>
      </c>
      <c r="B521" s="140" t="s">
        <v>689</v>
      </c>
      <c r="C521" s="140" t="s">
        <v>726</v>
      </c>
      <c r="D521" s="140" t="s">
        <v>863</v>
      </c>
      <c r="E521" s="146" t="s">
        <v>74</v>
      </c>
      <c r="F521" s="140" t="s">
        <v>139</v>
      </c>
      <c r="G521" s="140" t="s">
        <v>182</v>
      </c>
      <c r="I521" s="144">
        <v>2.8</v>
      </c>
      <c r="J521" s="144">
        <v>2.4</v>
      </c>
      <c r="K521" s="144">
        <v>3.2</v>
      </c>
      <c r="L521" s="144">
        <f t="shared" si="32"/>
        <v>11.2</v>
      </c>
      <c r="M521" s="144">
        <f t="shared" si="33"/>
        <v>9.6</v>
      </c>
      <c r="N521" s="144">
        <f t="shared" si="34"/>
        <v>12.8</v>
      </c>
      <c r="O521" s="138">
        <f t="shared" si="35"/>
        <v>122.88</v>
      </c>
    </row>
    <row r="522" spans="1:15" x14ac:dyDescent="0.25">
      <c r="A522" s="142">
        <v>521</v>
      </c>
      <c r="B522" s="140" t="s">
        <v>689</v>
      </c>
      <c r="C522" s="140" t="s">
        <v>727</v>
      </c>
      <c r="D522" s="140" t="s">
        <v>863</v>
      </c>
      <c r="E522" s="146" t="s">
        <v>74</v>
      </c>
      <c r="F522" s="140" t="s">
        <v>139</v>
      </c>
      <c r="G522" s="140" t="s">
        <v>182</v>
      </c>
      <c r="I522" s="144">
        <v>2.6</v>
      </c>
      <c r="J522" s="144">
        <v>2.2999999999999998</v>
      </c>
      <c r="K522" s="144">
        <v>3.1</v>
      </c>
      <c r="L522" s="144">
        <f t="shared" si="32"/>
        <v>10.4</v>
      </c>
      <c r="M522" s="144">
        <f t="shared" si="33"/>
        <v>9.1999999999999993</v>
      </c>
      <c r="N522" s="144">
        <f t="shared" si="34"/>
        <v>12.4</v>
      </c>
      <c r="O522" s="138">
        <f t="shared" si="35"/>
        <v>114.08</v>
      </c>
    </row>
    <row r="523" spans="1:15" x14ac:dyDescent="0.25">
      <c r="A523" s="142">
        <v>522</v>
      </c>
      <c r="B523" s="140" t="s">
        <v>689</v>
      </c>
      <c r="C523" s="140" t="s">
        <v>728</v>
      </c>
      <c r="D523" s="140" t="s">
        <v>863</v>
      </c>
      <c r="E523" s="146" t="s">
        <v>74</v>
      </c>
      <c r="F523" s="140" t="s">
        <v>139</v>
      </c>
      <c r="G523" s="140" t="s">
        <v>182</v>
      </c>
      <c r="I523" s="144">
        <v>2.9</v>
      </c>
      <c r="J523" s="144">
        <v>2.2999999999999998</v>
      </c>
      <c r="K523" s="144">
        <v>3.2</v>
      </c>
      <c r="L523" s="144">
        <f t="shared" si="32"/>
        <v>11.6</v>
      </c>
      <c r="M523" s="144">
        <f t="shared" si="33"/>
        <v>9.1999999999999993</v>
      </c>
      <c r="N523" s="144">
        <f t="shared" si="34"/>
        <v>12.8</v>
      </c>
      <c r="O523" s="138">
        <f t="shared" si="35"/>
        <v>117.75999999999999</v>
      </c>
    </row>
    <row r="524" spans="1:15" x14ac:dyDescent="0.25">
      <c r="A524" s="142">
        <v>523</v>
      </c>
      <c r="B524" s="140" t="s">
        <v>689</v>
      </c>
      <c r="C524" s="140" t="s">
        <v>729</v>
      </c>
      <c r="D524" s="140" t="s">
        <v>863</v>
      </c>
      <c r="E524" s="146" t="s">
        <v>74</v>
      </c>
      <c r="F524" s="140" t="s">
        <v>165</v>
      </c>
      <c r="G524" s="140" t="s">
        <v>182</v>
      </c>
      <c r="I524" s="144">
        <v>2.6</v>
      </c>
      <c r="J524" s="144">
        <v>2.4</v>
      </c>
      <c r="K524" s="144">
        <v>3</v>
      </c>
      <c r="L524" s="144">
        <f t="shared" si="32"/>
        <v>10.4</v>
      </c>
      <c r="M524" s="144">
        <f t="shared" si="33"/>
        <v>9.6</v>
      </c>
      <c r="N524" s="144">
        <f t="shared" si="34"/>
        <v>12</v>
      </c>
      <c r="O524" s="138">
        <f t="shared" si="35"/>
        <v>115.19999999999999</v>
      </c>
    </row>
    <row r="525" spans="1:15" x14ac:dyDescent="0.25">
      <c r="A525" s="142">
        <v>524</v>
      </c>
      <c r="B525" s="140" t="s">
        <v>689</v>
      </c>
      <c r="C525" s="140" t="s">
        <v>730</v>
      </c>
      <c r="D525" s="140" t="s">
        <v>863</v>
      </c>
      <c r="E525" s="146" t="s">
        <v>74</v>
      </c>
      <c r="F525" s="140" t="s">
        <v>165</v>
      </c>
      <c r="G525" s="140" t="s">
        <v>182</v>
      </c>
      <c r="I525" s="144">
        <v>2.7</v>
      </c>
      <c r="J525" s="144">
        <v>2.4</v>
      </c>
      <c r="K525" s="144">
        <v>3.2</v>
      </c>
      <c r="L525" s="144">
        <f t="shared" si="32"/>
        <v>10.8</v>
      </c>
      <c r="M525" s="144">
        <f t="shared" si="33"/>
        <v>9.6</v>
      </c>
      <c r="N525" s="144">
        <f t="shared" si="34"/>
        <v>12.8</v>
      </c>
      <c r="O525" s="138">
        <f t="shared" si="35"/>
        <v>122.88</v>
      </c>
    </row>
    <row r="526" spans="1:15" x14ac:dyDescent="0.25">
      <c r="A526" s="142">
        <v>525</v>
      </c>
      <c r="B526" s="140" t="s">
        <v>689</v>
      </c>
      <c r="C526" s="140" t="s">
        <v>731</v>
      </c>
      <c r="D526" s="140" t="s">
        <v>863</v>
      </c>
      <c r="E526" s="146" t="s">
        <v>74</v>
      </c>
      <c r="F526" s="140" t="s">
        <v>165</v>
      </c>
      <c r="G526" s="140" t="s">
        <v>182</v>
      </c>
      <c r="I526" s="144">
        <v>3</v>
      </c>
      <c r="J526" s="144">
        <v>2.6</v>
      </c>
      <c r="K526" s="144">
        <v>3.5</v>
      </c>
      <c r="L526" s="144">
        <f t="shared" si="32"/>
        <v>12</v>
      </c>
      <c r="M526" s="144">
        <f t="shared" si="33"/>
        <v>10.4</v>
      </c>
      <c r="N526" s="144">
        <f t="shared" si="34"/>
        <v>14</v>
      </c>
      <c r="O526" s="138">
        <f t="shared" si="35"/>
        <v>145.6</v>
      </c>
    </row>
    <row r="527" spans="1:15" x14ac:dyDescent="0.25">
      <c r="A527" s="142">
        <v>526</v>
      </c>
      <c r="B527" s="140" t="s">
        <v>689</v>
      </c>
      <c r="C527" s="140" t="s">
        <v>732</v>
      </c>
      <c r="D527" s="140" t="s">
        <v>863</v>
      </c>
      <c r="E527" s="146" t="s">
        <v>74</v>
      </c>
      <c r="F527" s="140" t="s">
        <v>139</v>
      </c>
      <c r="G527" s="140" t="s">
        <v>182</v>
      </c>
      <c r="I527" s="144">
        <v>2.4</v>
      </c>
      <c r="J527" s="144">
        <v>2.5</v>
      </c>
      <c r="K527" s="144">
        <v>3.2</v>
      </c>
      <c r="L527" s="144">
        <f t="shared" si="32"/>
        <v>9.6</v>
      </c>
      <c r="M527" s="144">
        <f t="shared" si="33"/>
        <v>10</v>
      </c>
      <c r="N527" s="144">
        <f t="shared" si="34"/>
        <v>12.8</v>
      </c>
      <c r="O527" s="138">
        <f t="shared" si="35"/>
        <v>128</v>
      </c>
    </row>
    <row r="528" spans="1:15" x14ac:dyDescent="0.25">
      <c r="A528" s="142">
        <v>527</v>
      </c>
      <c r="B528" s="140" t="s">
        <v>689</v>
      </c>
      <c r="C528" s="140" t="s">
        <v>733</v>
      </c>
      <c r="D528" s="140" t="s">
        <v>863</v>
      </c>
      <c r="E528" s="146" t="s">
        <v>74</v>
      </c>
      <c r="F528" s="140" t="s">
        <v>139</v>
      </c>
      <c r="G528" s="140" t="s">
        <v>184</v>
      </c>
      <c r="I528" s="144">
        <v>2.8</v>
      </c>
      <c r="J528" s="144">
        <v>0</v>
      </c>
      <c r="K528" s="144">
        <v>3.5</v>
      </c>
      <c r="L528" s="144">
        <f t="shared" si="32"/>
        <v>11.2</v>
      </c>
      <c r="M528" s="144">
        <f t="shared" si="33"/>
        <v>0</v>
      </c>
      <c r="N528" s="144">
        <f t="shared" si="34"/>
        <v>14</v>
      </c>
      <c r="O528" s="138">
        <f t="shared" si="35"/>
        <v>0</v>
      </c>
    </row>
    <row r="529" spans="1:15" x14ac:dyDescent="0.25">
      <c r="A529" s="142">
        <v>528</v>
      </c>
      <c r="B529" s="140" t="s">
        <v>689</v>
      </c>
      <c r="C529" s="140" t="s">
        <v>734</v>
      </c>
      <c r="D529" s="140" t="s">
        <v>863</v>
      </c>
      <c r="E529" s="146" t="s">
        <v>74</v>
      </c>
      <c r="F529" s="140" t="s">
        <v>131</v>
      </c>
      <c r="G529" s="140" t="s">
        <v>735</v>
      </c>
      <c r="I529" s="144">
        <v>2.5</v>
      </c>
      <c r="J529" s="144">
        <v>2.7</v>
      </c>
      <c r="K529" s="144">
        <v>3.3</v>
      </c>
      <c r="L529" s="144">
        <f t="shared" si="32"/>
        <v>10</v>
      </c>
      <c r="M529" s="144">
        <f t="shared" si="33"/>
        <v>10.8</v>
      </c>
      <c r="N529" s="144">
        <f t="shared" si="34"/>
        <v>13.2</v>
      </c>
      <c r="O529" s="138">
        <f t="shared" si="35"/>
        <v>142.56</v>
      </c>
    </row>
    <row r="530" spans="1:15" x14ac:dyDescent="0.25">
      <c r="A530" s="142">
        <v>529</v>
      </c>
      <c r="B530" s="140" t="s">
        <v>689</v>
      </c>
      <c r="C530" s="140" t="s">
        <v>736</v>
      </c>
      <c r="D530" s="140" t="s">
        <v>863</v>
      </c>
      <c r="E530" s="146" t="s">
        <v>74</v>
      </c>
      <c r="F530" s="140" t="s">
        <v>139</v>
      </c>
      <c r="G530" s="140" t="s">
        <v>735</v>
      </c>
      <c r="I530" s="144">
        <v>2.5</v>
      </c>
      <c r="J530" s="144">
        <v>2.6</v>
      </c>
      <c r="K530" s="144">
        <v>3</v>
      </c>
      <c r="L530" s="144">
        <f t="shared" si="32"/>
        <v>10</v>
      </c>
      <c r="M530" s="144">
        <f t="shared" si="33"/>
        <v>10.4</v>
      </c>
      <c r="N530" s="144">
        <f t="shared" si="34"/>
        <v>12</v>
      </c>
      <c r="O530" s="138">
        <f t="shared" si="35"/>
        <v>124.80000000000001</v>
      </c>
    </row>
    <row r="531" spans="1:15" x14ac:dyDescent="0.25">
      <c r="A531" s="142">
        <v>530</v>
      </c>
      <c r="B531" s="140" t="s">
        <v>689</v>
      </c>
      <c r="C531" s="140" t="s">
        <v>737</v>
      </c>
      <c r="D531" s="140" t="s">
        <v>863</v>
      </c>
      <c r="E531" s="146" t="s">
        <v>74</v>
      </c>
      <c r="F531" s="140" t="s">
        <v>178</v>
      </c>
      <c r="G531" s="140" t="s">
        <v>184</v>
      </c>
      <c r="I531" s="144">
        <v>2.4</v>
      </c>
      <c r="J531" s="144">
        <v>2</v>
      </c>
      <c r="K531" s="144">
        <v>3.1</v>
      </c>
      <c r="L531" s="144">
        <f t="shared" si="32"/>
        <v>9.6</v>
      </c>
      <c r="M531" s="144">
        <f t="shared" si="33"/>
        <v>8</v>
      </c>
      <c r="N531" s="144">
        <f t="shared" si="34"/>
        <v>12.4</v>
      </c>
      <c r="O531" s="138">
        <f t="shared" si="35"/>
        <v>99.2</v>
      </c>
    </row>
    <row r="532" spans="1:15" x14ac:dyDescent="0.25">
      <c r="A532" s="142">
        <v>531</v>
      </c>
      <c r="B532" s="140" t="s">
        <v>689</v>
      </c>
      <c r="C532" s="140" t="s">
        <v>738</v>
      </c>
      <c r="D532" s="140" t="s">
        <v>863</v>
      </c>
      <c r="E532" s="146" t="s">
        <v>74</v>
      </c>
      <c r="F532" s="140" t="s">
        <v>159</v>
      </c>
      <c r="G532" s="140" t="s">
        <v>182</v>
      </c>
      <c r="I532" s="144">
        <v>1.8</v>
      </c>
      <c r="J532" s="144">
        <v>1.7</v>
      </c>
      <c r="K532" s="144">
        <v>2.2999999999999998</v>
      </c>
      <c r="L532" s="144">
        <f t="shared" si="32"/>
        <v>7.2</v>
      </c>
      <c r="M532" s="144">
        <f t="shared" si="33"/>
        <v>6.8</v>
      </c>
      <c r="N532" s="144">
        <f t="shared" si="34"/>
        <v>9.1999999999999993</v>
      </c>
      <c r="O532" s="138">
        <f t="shared" si="35"/>
        <v>62.559999999999995</v>
      </c>
    </row>
    <row r="533" spans="1:15" x14ac:dyDescent="0.25">
      <c r="A533" s="142">
        <v>532</v>
      </c>
      <c r="B533" s="140" t="s">
        <v>689</v>
      </c>
      <c r="C533" s="140" t="s">
        <v>739</v>
      </c>
      <c r="D533" s="140" t="s">
        <v>863</v>
      </c>
      <c r="E533" s="146" t="s">
        <v>74</v>
      </c>
      <c r="F533" s="140" t="s">
        <v>139</v>
      </c>
      <c r="I533" s="144">
        <v>2.7</v>
      </c>
      <c r="J533" s="144">
        <v>2.4</v>
      </c>
      <c r="K533" s="144">
        <v>3.2</v>
      </c>
      <c r="L533" s="144">
        <f t="shared" si="32"/>
        <v>10.8</v>
      </c>
      <c r="M533" s="144">
        <f t="shared" si="33"/>
        <v>9.6</v>
      </c>
      <c r="N533" s="144">
        <f t="shared" si="34"/>
        <v>12.8</v>
      </c>
      <c r="O533" s="138">
        <f t="shared" si="35"/>
        <v>122.88</v>
      </c>
    </row>
    <row r="534" spans="1:15" x14ac:dyDescent="0.25">
      <c r="A534" s="142">
        <v>533</v>
      </c>
      <c r="B534" s="140" t="s">
        <v>689</v>
      </c>
      <c r="C534" s="140" t="s">
        <v>740</v>
      </c>
      <c r="D534" s="140" t="s">
        <v>863</v>
      </c>
      <c r="E534" s="146" t="s">
        <v>74</v>
      </c>
      <c r="F534" s="140" t="s">
        <v>139</v>
      </c>
      <c r="G534" s="140" t="s">
        <v>182</v>
      </c>
      <c r="I534" s="144">
        <v>3.3</v>
      </c>
      <c r="J534" s="144">
        <v>2.4</v>
      </c>
      <c r="K534" s="144">
        <v>3.5</v>
      </c>
      <c r="L534" s="144">
        <f t="shared" si="32"/>
        <v>13.2</v>
      </c>
      <c r="M534" s="144">
        <f t="shared" si="33"/>
        <v>9.6</v>
      </c>
      <c r="N534" s="144">
        <f t="shared" si="34"/>
        <v>14</v>
      </c>
      <c r="O534" s="138">
        <f t="shared" si="35"/>
        <v>134.4</v>
      </c>
    </row>
    <row r="535" spans="1:15" x14ac:dyDescent="0.25">
      <c r="A535" s="142">
        <v>534</v>
      </c>
      <c r="B535" s="140" t="s">
        <v>689</v>
      </c>
      <c r="C535" s="140" t="s">
        <v>741</v>
      </c>
      <c r="D535" s="140" t="s">
        <v>863</v>
      </c>
      <c r="E535" s="146" t="s">
        <v>74</v>
      </c>
      <c r="F535" s="140" t="s">
        <v>139</v>
      </c>
      <c r="G535" s="140" t="s">
        <v>182</v>
      </c>
      <c r="I535" s="144">
        <v>3.2</v>
      </c>
      <c r="J535" s="144">
        <v>2.8</v>
      </c>
      <c r="K535" s="144">
        <v>3.7</v>
      </c>
      <c r="L535" s="144">
        <f t="shared" si="32"/>
        <v>12.8</v>
      </c>
      <c r="M535" s="144">
        <f t="shared" si="33"/>
        <v>11.2</v>
      </c>
      <c r="N535" s="144">
        <f t="shared" si="34"/>
        <v>14.8</v>
      </c>
      <c r="O535" s="138">
        <f t="shared" si="35"/>
        <v>165.76</v>
      </c>
    </row>
    <row r="536" spans="1:15" x14ac:dyDescent="0.25">
      <c r="A536" s="142">
        <v>535</v>
      </c>
      <c r="B536" s="140" t="s">
        <v>689</v>
      </c>
      <c r="C536" s="140" t="s">
        <v>742</v>
      </c>
      <c r="D536" s="140" t="s">
        <v>863</v>
      </c>
      <c r="E536" s="146" t="s">
        <v>74</v>
      </c>
      <c r="F536" s="140" t="s">
        <v>159</v>
      </c>
      <c r="G536" s="140" t="s">
        <v>182</v>
      </c>
      <c r="I536" s="144">
        <v>1.8</v>
      </c>
      <c r="J536" s="144">
        <v>1.9</v>
      </c>
      <c r="K536" s="144">
        <v>2.6</v>
      </c>
      <c r="L536" s="144">
        <f t="shared" si="32"/>
        <v>7.2</v>
      </c>
      <c r="M536" s="144">
        <f t="shared" si="33"/>
        <v>7.6</v>
      </c>
      <c r="N536" s="144">
        <f t="shared" si="34"/>
        <v>10.4</v>
      </c>
      <c r="O536" s="138">
        <f t="shared" si="35"/>
        <v>79.039999999999992</v>
      </c>
    </row>
    <row r="537" spans="1:15" x14ac:dyDescent="0.25">
      <c r="A537" s="142">
        <v>536</v>
      </c>
      <c r="B537" s="140" t="s">
        <v>689</v>
      </c>
      <c r="C537" s="140" t="s">
        <v>743</v>
      </c>
      <c r="D537" s="140" t="s">
        <v>863</v>
      </c>
      <c r="E537" s="146" t="s">
        <v>74</v>
      </c>
      <c r="F537" s="140" t="s">
        <v>139</v>
      </c>
      <c r="I537" s="144">
        <v>2.8</v>
      </c>
      <c r="J537" s="144">
        <v>3.1</v>
      </c>
      <c r="K537" s="144">
        <v>3.6</v>
      </c>
      <c r="L537" s="144">
        <f t="shared" si="32"/>
        <v>11.2</v>
      </c>
      <c r="M537" s="144">
        <f t="shared" si="33"/>
        <v>12.4</v>
      </c>
      <c r="N537" s="144">
        <f t="shared" si="34"/>
        <v>14.4</v>
      </c>
      <c r="O537" s="138">
        <f t="shared" si="35"/>
        <v>178.56</v>
      </c>
    </row>
    <row r="538" spans="1:15" x14ac:dyDescent="0.25">
      <c r="A538" s="142">
        <v>537</v>
      </c>
      <c r="B538" s="140" t="s">
        <v>689</v>
      </c>
      <c r="C538" s="140" t="s">
        <v>744</v>
      </c>
      <c r="D538" s="140" t="s">
        <v>863</v>
      </c>
      <c r="E538" s="146" t="s">
        <v>74</v>
      </c>
      <c r="F538" s="140" t="s">
        <v>139</v>
      </c>
      <c r="I538" s="144">
        <v>3.1</v>
      </c>
      <c r="J538" s="144">
        <v>3.3</v>
      </c>
      <c r="K538" s="144">
        <v>4</v>
      </c>
      <c r="L538" s="144">
        <f t="shared" si="32"/>
        <v>12.4</v>
      </c>
      <c r="M538" s="144">
        <f t="shared" si="33"/>
        <v>13.2</v>
      </c>
      <c r="N538" s="144">
        <f t="shared" si="34"/>
        <v>16</v>
      </c>
      <c r="O538" s="138">
        <f t="shared" si="35"/>
        <v>211.2</v>
      </c>
    </row>
    <row r="539" spans="1:15" x14ac:dyDescent="0.25">
      <c r="A539" s="142">
        <v>538</v>
      </c>
      <c r="B539" s="140" t="s">
        <v>689</v>
      </c>
      <c r="C539" s="140" t="s">
        <v>745</v>
      </c>
      <c r="D539" s="140" t="s">
        <v>863</v>
      </c>
      <c r="E539" s="146" t="s">
        <v>74</v>
      </c>
      <c r="F539" s="140" t="s">
        <v>139</v>
      </c>
      <c r="I539" s="144">
        <v>2.9</v>
      </c>
      <c r="J539" s="144">
        <v>2.9</v>
      </c>
      <c r="K539" s="144">
        <v>3.3</v>
      </c>
      <c r="L539" s="144">
        <f t="shared" si="32"/>
        <v>11.6</v>
      </c>
      <c r="M539" s="144">
        <f t="shared" si="33"/>
        <v>11.6</v>
      </c>
      <c r="N539" s="144">
        <f t="shared" si="34"/>
        <v>13.2</v>
      </c>
      <c r="O539" s="138">
        <f t="shared" si="35"/>
        <v>153.11999999999998</v>
      </c>
    </row>
    <row r="540" spans="1:15" x14ac:dyDescent="0.25">
      <c r="A540" s="142">
        <v>539</v>
      </c>
      <c r="B540" s="140" t="s">
        <v>689</v>
      </c>
      <c r="C540" s="140" t="s">
        <v>746</v>
      </c>
      <c r="D540" s="140" t="s">
        <v>864</v>
      </c>
      <c r="E540" s="146" t="s">
        <v>76</v>
      </c>
      <c r="F540" s="140" t="s">
        <v>139</v>
      </c>
      <c r="I540" s="144">
        <v>3.4</v>
      </c>
      <c r="J540" s="144">
        <v>3</v>
      </c>
      <c r="K540" s="144">
        <v>3.9</v>
      </c>
      <c r="L540" s="144">
        <f t="shared" si="32"/>
        <v>13.6</v>
      </c>
      <c r="M540" s="144">
        <f t="shared" si="33"/>
        <v>12</v>
      </c>
      <c r="N540" s="144">
        <f t="shared" si="34"/>
        <v>15.6</v>
      </c>
      <c r="O540" s="138">
        <f t="shared" si="35"/>
        <v>187.2</v>
      </c>
    </row>
    <row r="541" spans="1:15" x14ac:dyDescent="0.25">
      <c r="A541" s="142">
        <v>540</v>
      </c>
      <c r="B541" s="140" t="s">
        <v>689</v>
      </c>
      <c r="C541" s="140" t="s">
        <v>747</v>
      </c>
      <c r="D541" s="140" t="s">
        <v>864</v>
      </c>
      <c r="E541" s="146" t="s">
        <v>84</v>
      </c>
      <c r="F541" s="140" t="s">
        <v>139</v>
      </c>
      <c r="I541" s="144">
        <v>4.8</v>
      </c>
      <c r="J541" s="144">
        <v>8.5</v>
      </c>
      <c r="K541" s="144">
        <v>8.6999999999999993</v>
      </c>
      <c r="L541" s="144">
        <f t="shared" si="32"/>
        <v>19.2</v>
      </c>
      <c r="M541" s="144">
        <f t="shared" si="33"/>
        <v>34</v>
      </c>
      <c r="N541" s="144">
        <f t="shared" si="34"/>
        <v>34.799999999999997</v>
      </c>
      <c r="O541" s="138">
        <f t="shared" si="35"/>
        <v>1183.1999999999998</v>
      </c>
    </row>
    <row r="542" spans="1:15" x14ac:dyDescent="0.25">
      <c r="A542" s="142">
        <v>541</v>
      </c>
      <c r="B542" s="140" t="s">
        <v>689</v>
      </c>
      <c r="C542" s="140" t="s">
        <v>748</v>
      </c>
      <c r="D542" s="140" t="s">
        <v>864</v>
      </c>
      <c r="E542" s="146" t="s">
        <v>76</v>
      </c>
      <c r="F542" s="140" t="s">
        <v>139</v>
      </c>
      <c r="I542" s="144">
        <v>3.8</v>
      </c>
      <c r="J542" s="144">
        <v>4.9000000000000004</v>
      </c>
      <c r="K542" s="144">
        <v>5.3</v>
      </c>
      <c r="L542" s="144">
        <f t="shared" si="32"/>
        <v>15.2</v>
      </c>
      <c r="M542" s="144">
        <f t="shared" si="33"/>
        <v>19.600000000000001</v>
      </c>
      <c r="N542" s="144">
        <f t="shared" si="34"/>
        <v>21.2</v>
      </c>
      <c r="O542" s="138">
        <f t="shared" si="35"/>
        <v>415.52000000000004</v>
      </c>
    </row>
    <row r="543" spans="1:15" x14ac:dyDescent="0.25">
      <c r="A543" s="142">
        <v>542</v>
      </c>
      <c r="B543" s="140" t="s">
        <v>689</v>
      </c>
      <c r="C543" s="140" t="s">
        <v>749</v>
      </c>
      <c r="D543" s="140" t="s">
        <v>864</v>
      </c>
      <c r="E543" s="146" t="s">
        <v>84</v>
      </c>
      <c r="F543" s="140" t="s">
        <v>171</v>
      </c>
      <c r="I543" s="144">
        <v>4.5999999999999996</v>
      </c>
      <c r="J543" s="144">
        <v>8.1</v>
      </c>
      <c r="K543" s="144">
        <v>9.1</v>
      </c>
      <c r="L543" s="144">
        <f t="shared" si="32"/>
        <v>18.399999999999999</v>
      </c>
      <c r="M543" s="144">
        <f t="shared" si="33"/>
        <v>32.4</v>
      </c>
      <c r="N543" s="144">
        <f t="shared" si="34"/>
        <v>36.4</v>
      </c>
      <c r="O543" s="138">
        <f t="shared" si="35"/>
        <v>1179.3599999999999</v>
      </c>
    </row>
    <row r="544" spans="1:15" x14ac:dyDescent="0.25">
      <c r="A544" s="142">
        <v>543</v>
      </c>
      <c r="B544" s="140" t="s">
        <v>689</v>
      </c>
      <c r="C544" s="140" t="s">
        <v>750</v>
      </c>
      <c r="D544" s="140" t="s">
        <v>864</v>
      </c>
      <c r="E544" s="146" t="s">
        <v>76</v>
      </c>
      <c r="F544" s="140" t="s">
        <v>139</v>
      </c>
      <c r="I544" s="144">
        <v>4</v>
      </c>
      <c r="J544" s="144">
        <v>4.4000000000000004</v>
      </c>
      <c r="K544" s="144">
        <v>5.6</v>
      </c>
      <c r="L544" s="144">
        <f t="shared" si="32"/>
        <v>16</v>
      </c>
      <c r="M544" s="144">
        <f t="shared" si="33"/>
        <v>17.600000000000001</v>
      </c>
      <c r="N544" s="144">
        <f t="shared" si="34"/>
        <v>22.4</v>
      </c>
      <c r="O544" s="138">
        <f t="shared" si="35"/>
        <v>394.24</v>
      </c>
    </row>
    <row r="545" spans="1:15" x14ac:dyDescent="0.25">
      <c r="A545" s="142">
        <v>544</v>
      </c>
      <c r="B545" s="140" t="s">
        <v>689</v>
      </c>
      <c r="C545" s="140" t="s">
        <v>751</v>
      </c>
      <c r="D545" s="140" t="s">
        <v>864</v>
      </c>
      <c r="E545" s="146" t="s">
        <v>76</v>
      </c>
      <c r="F545" s="140" t="s">
        <v>139</v>
      </c>
      <c r="H545" s="140" t="s">
        <v>195</v>
      </c>
      <c r="I545" s="144">
        <v>4.4000000000000004</v>
      </c>
      <c r="J545" s="144">
        <v>5.0999999999999996</v>
      </c>
      <c r="K545" s="144">
        <v>6.1</v>
      </c>
      <c r="L545" s="144">
        <f t="shared" si="32"/>
        <v>17.600000000000001</v>
      </c>
      <c r="M545" s="144">
        <f t="shared" si="33"/>
        <v>20.399999999999999</v>
      </c>
      <c r="N545" s="144">
        <f t="shared" si="34"/>
        <v>24.4</v>
      </c>
      <c r="O545" s="138">
        <f t="shared" si="35"/>
        <v>497.75999999999993</v>
      </c>
    </row>
    <row r="546" spans="1:15" x14ac:dyDescent="0.25">
      <c r="A546" s="142">
        <v>545</v>
      </c>
      <c r="B546" s="140" t="s">
        <v>689</v>
      </c>
      <c r="C546" s="140" t="s">
        <v>752</v>
      </c>
      <c r="D546" s="140" t="s">
        <v>864</v>
      </c>
      <c r="E546" s="146" t="s">
        <v>76</v>
      </c>
      <c r="F546" s="140" t="s">
        <v>139</v>
      </c>
      <c r="I546" s="144">
        <v>3.8</v>
      </c>
      <c r="J546" s="144">
        <v>4.2</v>
      </c>
      <c r="K546" s="144">
        <v>5</v>
      </c>
      <c r="L546" s="144">
        <f t="shared" si="32"/>
        <v>15.2</v>
      </c>
      <c r="M546" s="144">
        <f t="shared" si="33"/>
        <v>16.8</v>
      </c>
      <c r="N546" s="144">
        <f t="shared" si="34"/>
        <v>20</v>
      </c>
      <c r="O546" s="138">
        <f t="shared" si="35"/>
        <v>336</v>
      </c>
    </row>
    <row r="547" spans="1:15" x14ac:dyDescent="0.25">
      <c r="A547" s="142">
        <v>546</v>
      </c>
      <c r="B547" s="140" t="s">
        <v>689</v>
      </c>
      <c r="C547" s="140" t="s">
        <v>753</v>
      </c>
      <c r="D547" s="140" t="s">
        <v>863</v>
      </c>
      <c r="E547" s="146" t="s">
        <v>84</v>
      </c>
      <c r="F547" s="140" t="s">
        <v>139</v>
      </c>
      <c r="I547" s="144">
        <v>2.7</v>
      </c>
      <c r="J547" s="144">
        <v>7.7</v>
      </c>
      <c r="K547" s="144">
        <v>7</v>
      </c>
      <c r="L547" s="144">
        <f t="shared" si="32"/>
        <v>10.8</v>
      </c>
      <c r="M547" s="144">
        <f t="shared" si="33"/>
        <v>30.8</v>
      </c>
      <c r="N547" s="144">
        <f t="shared" si="34"/>
        <v>28</v>
      </c>
      <c r="O547" s="138">
        <f t="shared" si="35"/>
        <v>862.4</v>
      </c>
    </row>
    <row r="548" spans="1:15" x14ac:dyDescent="0.25">
      <c r="A548" s="142">
        <v>547</v>
      </c>
      <c r="B548" s="140" t="s">
        <v>689</v>
      </c>
      <c r="C548" s="140" t="s">
        <v>754</v>
      </c>
      <c r="D548" s="140" t="s">
        <v>863</v>
      </c>
      <c r="E548" s="146" t="s">
        <v>84</v>
      </c>
      <c r="F548" s="140" t="s">
        <v>141</v>
      </c>
      <c r="I548" s="144">
        <v>3.2</v>
      </c>
      <c r="J548" s="144">
        <v>8.9</v>
      </c>
      <c r="K548" s="144">
        <v>7.3</v>
      </c>
      <c r="L548" s="144">
        <f t="shared" si="32"/>
        <v>12.8</v>
      </c>
      <c r="M548" s="144">
        <f t="shared" si="33"/>
        <v>35.6</v>
      </c>
      <c r="N548" s="144">
        <f t="shared" si="34"/>
        <v>29.2</v>
      </c>
      <c r="O548" s="138">
        <f t="shared" si="35"/>
        <v>1039.52</v>
      </c>
    </row>
    <row r="549" spans="1:15" x14ac:dyDescent="0.25">
      <c r="A549" s="142">
        <v>548</v>
      </c>
      <c r="B549" s="140" t="s">
        <v>689</v>
      </c>
      <c r="C549" s="140" t="s">
        <v>755</v>
      </c>
      <c r="D549" s="140" t="s">
        <v>863</v>
      </c>
      <c r="E549" s="146" t="s">
        <v>62</v>
      </c>
      <c r="F549" s="140" t="s">
        <v>131</v>
      </c>
      <c r="I549" s="144">
        <v>2.5</v>
      </c>
      <c r="J549" s="144">
        <v>1.6</v>
      </c>
      <c r="K549" s="144">
        <v>3</v>
      </c>
      <c r="L549" s="144">
        <f t="shared" si="32"/>
        <v>10</v>
      </c>
      <c r="M549" s="144">
        <f t="shared" si="33"/>
        <v>6.4</v>
      </c>
      <c r="N549" s="144">
        <f t="shared" si="34"/>
        <v>12</v>
      </c>
      <c r="O549" s="138">
        <f t="shared" si="35"/>
        <v>76.800000000000011</v>
      </c>
    </row>
    <row r="550" spans="1:15" x14ac:dyDescent="0.25">
      <c r="A550" s="142">
        <v>549</v>
      </c>
      <c r="B550" s="140" t="s">
        <v>689</v>
      </c>
      <c r="C550" s="140" t="s">
        <v>756</v>
      </c>
      <c r="D550" s="140" t="s">
        <v>863</v>
      </c>
      <c r="E550" s="146" t="s">
        <v>70</v>
      </c>
      <c r="F550" s="140" t="s">
        <v>135</v>
      </c>
      <c r="I550" s="144">
        <v>4.5999999999999996</v>
      </c>
      <c r="J550" s="144">
        <v>3.3</v>
      </c>
      <c r="K550" s="144">
        <v>4.5999999999999996</v>
      </c>
      <c r="L550" s="144">
        <f t="shared" si="32"/>
        <v>18.399999999999999</v>
      </c>
      <c r="M550" s="144">
        <f t="shared" si="33"/>
        <v>13.2</v>
      </c>
      <c r="N550" s="144">
        <f t="shared" si="34"/>
        <v>18.399999999999999</v>
      </c>
      <c r="O550" s="138">
        <f t="shared" si="35"/>
        <v>242.87999999999997</v>
      </c>
    </row>
    <row r="551" spans="1:15" x14ac:dyDescent="0.25">
      <c r="A551" s="142">
        <v>550</v>
      </c>
      <c r="B551" s="140" t="s">
        <v>689</v>
      </c>
      <c r="C551" s="140" t="s">
        <v>757</v>
      </c>
      <c r="D551" s="140" t="s">
        <v>863</v>
      </c>
      <c r="E551" s="146" t="s">
        <v>76</v>
      </c>
      <c r="F551" s="140" t="s">
        <v>135</v>
      </c>
      <c r="I551" s="144">
        <v>3</v>
      </c>
      <c r="J551" s="144">
        <v>3.3</v>
      </c>
      <c r="K551" s="144">
        <v>4</v>
      </c>
      <c r="L551" s="144">
        <f t="shared" si="32"/>
        <v>12</v>
      </c>
      <c r="M551" s="144">
        <f t="shared" si="33"/>
        <v>13.2</v>
      </c>
      <c r="N551" s="144">
        <f t="shared" si="34"/>
        <v>16</v>
      </c>
      <c r="O551" s="138">
        <f t="shared" si="35"/>
        <v>211.2</v>
      </c>
    </row>
    <row r="552" spans="1:15" x14ac:dyDescent="0.25">
      <c r="A552" s="142">
        <v>551</v>
      </c>
      <c r="B552" s="140" t="s">
        <v>689</v>
      </c>
      <c r="C552" s="140" t="s">
        <v>758</v>
      </c>
      <c r="D552" s="140" t="s">
        <v>863</v>
      </c>
      <c r="E552" s="146" t="s">
        <v>76</v>
      </c>
      <c r="F552" s="140" t="s">
        <v>135</v>
      </c>
      <c r="I552" s="144">
        <v>4.9000000000000004</v>
      </c>
      <c r="J552" s="144">
        <v>3.5</v>
      </c>
      <c r="K552" s="144">
        <v>5.2</v>
      </c>
      <c r="L552" s="144">
        <f t="shared" si="32"/>
        <v>19.600000000000001</v>
      </c>
      <c r="M552" s="144">
        <f t="shared" si="33"/>
        <v>14</v>
      </c>
      <c r="N552" s="144">
        <f t="shared" si="34"/>
        <v>20.8</v>
      </c>
      <c r="O552" s="138">
        <f t="shared" si="35"/>
        <v>291.2</v>
      </c>
    </row>
    <row r="553" spans="1:15" x14ac:dyDescent="0.25">
      <c r="A553" s="142">
        <v>552</v>
      </c>
      <c r="B553" s="140" t="s">
        <v>689</v>
      </c>
      <c r="C553" s="140" t="s">
        <v>759</v>
      </c>
      <c r="D553" s="140" t="s">
        <v>863</v>
      </c>
      <c r="E553" s="146" t="s">
        <v>74</v>
      </c>
      <c r="F553" s="140" t="s">
        <v>131</v>
      </c>
      <c r="G553" s="140" t="s">
        <v>184</v>
      </c>
      <c r="I553" s="144">
        <v>2.2000000000000002</v>
      </c>
      <c r="J553" s="144">
        <v>2.5</v>
      </c>
      <c r="K553" s="144">
        <v>2.8</v>
      </c>
      <c r="L553" s="144">
        <f t="shared" si="32"/>
        <v>8.8000000000000007</v>
      </c>
      <c r="M553" s="144">
        <f t="shared" si="33"/>
        <v>10</v>
      </c>
      <c r="N553" s="144">
        <f t="shared" si="34"/>
        <v>11.2</v>
      </c>
      <c r="O553" s="138">
        <f t="shared" si="35"/>
        <v>112</v>
      </c>
    </row>
    <row r="554" spans="1:15" x14ac:dyDescent="0.25">
      <c r="A554" s="142">
        <v>553</v>
      </c>
      <c r="B554" s="140" t="s">
        <v>689</v>
      </c>
      <c r="C554" s="140" t="s">
        <v>760</v>
      </c>
      <c r="D554" s="140" t="s">
        <v>863</v>
      </c>
      <c r="E554" s="146" t="s">
        <v>68</v>
      </c>
      <c r="F554" s="140" t="s">
        <v>165</v>
      </c>
      <c r="G554" s="140" t="s">
        <v>182</v>
      </c>
      <c r="I554" s="144">
        <v>2.9</v>
      </c>
      <c r="J554" s="144">
        <v>1.9</v>
      </c>
      <c r="K554" s="144">
        <v>2.9</v>
      </c>
      <c r="L554" s="144">
        <f t="shared" si="32"/>
        <v>11.6</v>
      </c>
      <c r="M554" s="144">
        <f t="shared" si="33"/>
        <v>7.6</v>
      </c>
      <c r="N554" s="144">
        <f t="shared" si="34"/>
        <v>11.6</v>
      </c>
      <c r="O554" s="138">
        <f t="shared" si="35"/>
        <v>88.16</v>
      </c>
    </row>
    <row r="555" spans="1:15" x14ac:dyDescent="0.25">
      <c r="A555" s="142">
        <v>554</v>
      </c>
      <c r="B555" s="140" t="s">
        <v>689</v>
      </c>
      <c r="C555" s="140" t="s">
        <v>761</v>
      </c>
      <c r="D555" s="140" t="s">
        <v>863</v>
      </c>
      <c r="E555" s="146" t="s">
        <v>76</v>
      </c>
      <c r="F555" s="140" t="s">
        <v>139</v>
      </c>
      <c r="I555" s="144">
        <v>3.3</v>
      </c>
      <c r="J555" s="144">
        <v>4</v>
      </c>
      <c r="K555" s="144">
        <v>4.3</v>
      </c>
      <c r="L555" s="144">
        <f t="shared" si="32"/>
        <v>13.2</v>
      </c>
      <c r="M555" s="144">
        <f t="shared" si="33"/>
        <v>16</v>
      </c>
      <c r="N555" s="144">
        <f t="shared" si="34"/>
        <v>17.2</v>
      </c>
      <c r="O555" s="138">
        <f t="shared" si="35"/>
        <v>275.2</v>
      </c>
    </row>
    <row r="556" spans="1:15" x14ac:dyDescent="0.25">
      <c r="A556" s="142">
        <v>555</v>
      </c>
      <c r="B556" s="140" t="s">
        <v>762</v>
      </c>
      <c r="C556" s="140" t="s">
        <v>763</v>
      </c>
      <c r="D556" s="140" t="s">
        <v>865</v>
      </c>
      <c r="E556" s="146" t="s">
        <v>593</v>
      </c>
      <c r="F556" s="140" t="s">
        <v>139</v>
      </c>
      <c r="I556" s="144">
        <v>9.3000000000000007</v>
      </c>
      <c r="J556" s="144">
        <v>5.2</v>
      </c>
      <c r="K556" s="144">
        <v>11</v>
      </c>
      <c r="L556" s="144">
        <f t="shared" si="32"/>
        <v>37.200000000000003</v>
      </c>
      <c r="M556" s="144">
        <f t="shared" si="33"/>
        <v>20.8</v>
      </c>
      <c r="N556" s="144">
        <f t="shared" si="34"/>
        <v>44</v>
      </c>
      <c r="O556" s="138">
        <f t="shared" si="35"/>
        <v>915.2</v>
      </c>
    </row>
    <row r="557" spans="1:15" x14ac:dyDescent="0.25">
      <c r="A557" s="142">
        <v>556</v>
      </c>
      <c r="B557" s="140" t="s">
        <v>762</v>
      </c>
      <c r="C557" s="140" t="s">
        <v>764</v>
      </c>
      <c r="D557" s="140" t="s">
        <v>865</v>
      </c>
      <c r="E557" s="146" t="s">
        <v>90</v>
      </c>
      <c r="F557" s="140" t="s">
        <v>131</v>
      </c>
      <c r="I557" s="144">
        <v>6</v>
      </c>
      <c r="J557" s="144">
        <v>3.7</v>
      </c>
      <c r="K557" s="144">
        <v>7.2</v>
      </c>
      <c r="L557" s="144">
        <f t="shared" si="32"/>
        <v>24</v>
      </c>
      <c r="M557" s="144">
        <f t="shared" si="33"/>
        <v>14.8</v>
      </c>
      <c r="N557" s="144">
        <f t="shared" si="34"/>
        <v>28.8</v>
      </c>
      <c r="O557" s="138">
        <f t="shared" si="35"/>
        <v>426.24</v>
      </c>
    </row>
    <row r="558" spans="1:15" x14ac:dyDescent="0.25">
      <c r="A558" s="142">
        <v>557</v>
      </c>
      <c r="B558" s="140" t="s">
        <v>762</v>
      </c>
      <c r="C558" s="140" t="s">
        <v>765</v>
      </c>
      <c r="D558" s="140" t="s">
        <v>865</v>
      </c>
      <c r="E558" s="146" t="s">
        <v>66</v>
      </c>
      <c r="F558" s="140" t="s">
        <v>139</v>
      </c>
      <c r="I558" s="144">
        <v>7.5</v>
      </c>
      <c r="J558" s="144">
        <v>4.5999999999999996</v>
      </c>
      <c r="K558" s="144">
        <v>8.1</v>
      </c>
      <c r="L558" s="144">
        <f t="shared" si="32"/>
        <v>30</v>
      </c>
      <c r="M558" s="144">
        <f t="shared" si="33"/>
        <v>18.399999999999999</v>
      </c>
      <c r="N558" s="144">
        <f t="shared" si="34"/>
        <v>32.4</v>
      </c>
      <c r="O558" s="138">
        <f t="shared" si="35"/>
        <v>596.16</v>
      </c>
    </row>
    <row r="559" spans="1:15" x14ac:dyDescent="0.25">
      <c r="A559" s="142">
        <v>558</v>
      </c>
      <c r="B559" s="140" t="s">
        <v>762</v>
      </c>
      <c r="C559" s="140" t="s">
        <v>766</v>
      </c>
      <c r="D559" s="140" t="s">
        <v>865</v>
      </c>
      <c r="E559" s="146" t="s">
        <v>93</v>
      </c>
      <c r="F559" s="140" t="s">
        <v>155</v>
      </c>
      <c r="G559" s="140" t="s">
        <v>182</v>
      </c>
      <c r="H559" s="140" t="s">
        <v>195</v>
      </c>
      <c r="I559" s="144">
        <v>8.1999999999999993</v>
      </c>
      <c r="J559" s="144">
        <v>2.6</v>
      </c>
      <c r="K559" s="144">
        <v>9.1999999999999993</v>
      </c>
      <c r="L559" s="144">
        <f t="shared" si="32"/>
        <v>32.799999999999997</v>
      </c>
      <c r="M559" s="144">
        <f t="shared" si="33"/>
        <v>10.4</v>
      </c>
      <c r="N559" s="144">
        <f t="shared" si="34"/>
        <v>36.799999999999997</v>
      </c>
      <c r="O559" s="138">
        <f t="shared" si="35"/>
        <v>382.71999999999997</v>
      </c>
    </row>
    <row r="560" spans="1:15" x14ac:dyDescent="0.25">
      <c r="A560" s="142">
        <v>559</v>
      </c>
      <c r="B560" s="140" t="s">
        <v>762</v>
      </c>
      <c r="C560" s="140" t="s">
        <v>767</v>
      </c>
      <c r="D560" s="140" t="s">
        <v>865</v>
      </c>
      <c r="E560" s="146" t="s">
        <v>1240</v>
      </c>
      <c r="F560" s="140" t="s">
        <v>1239</v>
      </c>
      <c r="I560" s="144">
        <v>0</v>
      </c>
      <c r="J560" s="144">
        <v>4.0999999999999996</v>
      </c>
      <c r="K560" s="144">
        <v>9</v>
      </c>
      <c r="L560" s="144">
        <f t="shared" si="32"/>
        <v>0</v>
      </c>
      <c r="M560" s="144">
        <f t="shared" si="33"/>
        <v>16.399999999999999</v>
      </c>
      <c r="N560" s="144">
        <f t="shared" si="34"/>
        <v>36</v>
      </c>
      <c r="O560" s="138">
        <f t="shared" si="35"/>
        <v>590.4</v>
      </c>
    </row>
    <row r="561" spans="1:15" x14ac:dyDescent="0.25">
      <c r="A561" s="142">
        <v>560</v>
      </c>
      <c r="B561" s="140" t="s">
        <v>762</v>
      </c>
      <c r="C561" s="140" t="s">
        <v>768</v>
      </c>
      <c r="D561" s="140" t="s">
        <v>865</v>
      </c>
      <c r="E561" s="146" t="s">
        <v>105</v>
      </c>
      <c r="F561" s="140" t="s">
        <v>139</v>
      </c>
      <c r="G561" s="140" t="s">
        <v>182</v>
      </c>
      <c r="I561" s="144">
        <v>5.9</v>
      </c>
      <c r="J561" s="144">
        <v>9.8000000000000007</v>
      </c>
      <c r="K561" s="144">
        <v>8</v>
      </c>
      <c r="L561" s="144">
        <f t="shared" si="32"/>
        <v>23.6</v>
      </c>
      <c r="M561" s="144">
        <f t="shared" si="33"/>
        <v>39.200000000000003</v>
      </c>
      <c r="N561" s="144">
        <f t="shared" si="34"/>
        <v>32</v>
      </c>
      <c r="O561" s="138">
        <f t="shared" si="35"/>
        <v>1254.4000000000001</v>
      </c>
    </row>
    <row r="562" spans="1:15" x14ac:dyDescent="0.25">
      <c r="A562" s="142">
        <v>561</v>
      </c>
      <c r="B562" s="140" t="s">
        <v>762</v>
      </c>
      <c r="C562" s="140" t="s">
        <v>769</v>
      </c>
      <c r="D562" s="140" t="s">
        <v>865</v>
      </c>
      <c r="E562" s="146" t="s">
        <v>1161</v>
      </c>
      <c r="F562" s="140" t="s">
        <v>159</v>
      </c>
      <c r="H562" s="140" t="s">
        <v>221</v>
      </c>
      <c r="I562" s="144">
        <v>11</v>
      </c>
      <c r="J562" s="144">
        <v>17</v>
      </c>
      <c r="K562" s="144">
        <v>13.3</v>
      </c>
      <c r="L562" s="144">
        <f t="shared" si="32"/>
        <v>44</v>
      </c>
      <c r="M562" s="144">
        <f t="shared" si="33"/>
        <v>68</v>
      </c>
      <c r="N562" s="144">
        <f t="shared" si="34"/>
        <v>53.2</v>
      </c>
      <c r="O562" s="138">
        <f t="shared" si="35"/>
        <v>3617.6000000000004</v>
      </c>
    </row>
    <row r="563" spans="1:15" x14ac:dyDescent="0.25">
      <c r="A563" s="142">
        <v>562</v>
      </c>
      <c r="B563" s="140" t="s">
        <v>762</v>
      </c>
      <c r="C563" s="140" t="s">
        <v>770</v>
      </c>
      <c r="D563" s="140" t="s">
        <v>865</v>
      </c>
      <c r="E563" s="146" t="s">
        <v>84</v>
      </c>
      <c r="F563" s="140" t="s">
        <v>139</v>
      </c>
      <c r="I563" s="144">
        <v>2.6</v>
      </c>
      <c r="J563" s="144">
        <v>8.9</v>
      </c>
      <c r="K563" s="144">
        <v>8.6</v>
      </c>
      <c r="L563" s="144">
        <f t="shared" si="32"/>
        <v>10.4</v>
      </c>
      <c r="M563" s="144">
        <f t="shared" si="33"/>
        <v>35.6</v>
      </c>
      <c r="N563" s="144">
        <f t="shared" si="34"/>
        <v>34.4</v>
      </c>
      <c r="O563" s="138">
        <f t="shared" si="35"/>
        <v>1224.6400000000001</v>
      </c>
    </row>
    <row r="564" spans="1:15" x14ac:dyDescent="0.25">
      <c r="A564" s="142">
        <v>563</v>
      </c>
      <c r="B564" s="140" t="s">
        <v>762</v>
      </c>
      <c r="C564" s="140" t="s">
        <v>771</v>
      </c>
      <c r="D564" s="140" t="s">
        <v>865</v>
      </c>
      <c r="E564" s="146" t="s">
        <v>202</v>
      </c>
      <c r="F564" s="140" t="s">
        <v>157</v>
      </c>
      <c r="I564" s="144">
        <v>1.6</v>
      </c>
      <c r="J564" s="144">
        <v>15.6</v>
      </c>
      <c r="K564" s="144">
        <v>3.7</v>
      </c>
      <c r="L564" s="144">
        <f t="shared" si="32"/>
        <v>6.4</v>
      </c>
      <c r="M564" s="144">
        <f t="shared" si="33"/>
        <v>62.4</v>
      </c>
      <c r="N564" s="144">
        <f t="shared" si="34"/>
        <v>14.8</v>
      </c>
      <c r="O564" s="138">
        <f t="shared" si="35"/>
        <v>923.52</v>
      </c>
    </row>
    <row r="565" spans="1:15" x14ac:dyDescent="0.25">
      <c r="A565" s="142">
        <v>564</v>
      </c>
      <c r="B565" s="140" t="s">
        <v>762</v>
      </c>
      <c r="C565" s="140" t="s">
        <v>772</v>
      </c>
      <c r="D565" s="140" t="s">
        <v>865</v>
      </c>
      <c r="E565" s="146" t="s">
        <v>56</v>
      </c>
      <c r="F565" s="140" t="s">
        <v>171</v>
      </c>
      <c r="G565" s="140" t="s">
        <v>182</v>
      </c>
      <c r="I565" s="144">
        <v>4.5999999999999996</v>
      </c>
      <c r="J565" s="144">
        <v>3.3</v>
      </c>
      <c r="K565" s="144">
        <v>4.5999999999999996</v>
      </c>
      <c r="L565" s="144">
        <f t="shared" si="32"/>
        <v>18.399999999999999</v>
      </c>
      <c r="M565" s="144">
        <f t="shared" si="33"/>
        <v>13.2</v>
      </c>
      <c r="N565" s="144">
        <f t="shared" si="34"/>
        <v>18.399999999999999</v>
      </c>
      <c r="O565" s="138">
        <f t="shared" si="35"/>
        <v>242.87999999999997</v>
      </c>
    </row>
    <row r="566" spans="1:15" x14ac:dyDescent="0.25">
      <c r="A566" s="142">
        <v>565</v>
      </c>
      <c r="B566" s="140" t="s">
        <v>762</v>
      </c>
      <c r="C566" s="140" t="s">
        <v>773</v>
      </c>
      <c r="D566" s="140" t="s">
        <v>865</v>
      </c>
      <c r="E566" s="146">
        <v>15</v>
      </c>
      <c r="F566" s="140" t="s">
        <v>644</v>
      </c>
      <c r="G566" s="140" t="s">
        <v>184</v>
      </c>
      <c r="I566" s="144">
        <v>4.7</v>
      </c>
      <c r="J566" s="144">
        <v>5.2</v>
      </c>
      <c r="K566" s="144">
        <v>4.7</v>
      </c>
      <c r="L566" s="144">
        <f t="shared" si="32"/>
        <v>18.8</v>
      </c>
      <c r="M566" s="144">
        <f t="shared" si="33"/>
        <v>20.8</v>
      </c>
      <c r="N566" s="144">
        <f t="shared" si="34"/>
        <v>18.8</v>
      </c>
      <c r="O566" s="138">
        <f t="shared" si="35"/>
        <v>391.04</v>
      </c>
    </row>
    <row r="567" spans="1:15" x14ac:dyDescent="0.25">
      <c r="A567" s="142">
        <v>566</v>
      </c>
      <c r="B567" s="140" t="s">
        <v>762</v>
      </c>
      <c r="C567" s="140" t="s">
        <v>774</v>
      </c>
      <c r="D567" s="140" t="s">
        <v>865</v>
      </c>
      <c r="E567" s="146" t="s">
        <v>68</v>
      </c>
      <c r="F567" s="140" t="s">
        <v>131</v>
      </c>
      <c r="G567" s="140" t="s">
        <v>182</v>
      </c>
      <c r="I567" s="144">
        <v>3.4</v>
      </c>
      <c r="J567" s="144">
        <v>2.9</v>
      </c>
      <c r="K567" s="144">
        <v>3.4</v>
      </c>
      <c r="L567" s="144">
        <f t="shared" si="32"/>
        <v>13.6</v>
      </c>
      <c r="M567" s="144">
        <f t="shared" si="33"/>
        <v>11.6</v>
      </c>
      <c r="N567" s="144">
        <f t="shared" si="34"/>
        <v>13.6</v>
      </c>
      <c r="O567" s="138">
        <f t="shared" si="35"/>
        <v>157.76</v>
      </c>
    </row>
    <row r="568" spans="1:15" x14ac:dyDescent="0.25">
      <c r="A568" s="142">
        <v>567</v>
      </c>
      <c r="B568" s="140" t="s">
        <v>762</v>
      </c>
      <c r="C568" s="140" t="s">
        <v>775</v>
      </c>
      <c r="D568" s="140" t="s">
        <v>865</v>
      </c>
      <c r="E568" s="146" t="s">
        <v>68</v>
      </c>
      <c r="F568" s="140" t="s">
        <v>131</v>
      </c>
      <c r="G568" s="140" t="s">
        <v>182</v>
      </c>
      <c r="I568" s="144">
        <v>3.3</v>
      </c>
      <c r="J568" s="144">
        <v>1.3</v>
      </c>
      <c r="K568" s="144">
        <v>3.3</v>
      </c>
      <c r="L568" s="144">
        <f t="shared" si="32"/>
        <v>13.2</v>
      </c>
      <c r="M568" s="144">
        <f t="shared" si="33"/>
        <v>5.2</v>
      </c>
      <c r="N568" s="144">
        <f t="shared" si="34"/>
        <v>13.2</v>
      </c>
      <c r="O568" s="138">
        <f t="shared" si="35"/>
        <v>68.64</v>
      </c>
    </row>
    <row r="569" spans="1:15" x14ac:dyDescent="0.25">
      <c r="A569" s="142">
        <v>568</v>
      </c>
      <c r="B569" s="140" t="s">
        <v>762</v>
      </c>
      <c r="C569" s="140" t="s">
        <v>776</v>
      </c>
      <c r="D569" s="140" t="s">
        <v>865</v>
      </c>
      <c r="E569" s="146">
        <v>14</v>
      </c>
      <c r="F569" s="140" t="s">
        <v>157</v>
      </c>
      <c r="G569" s="140" t="s">
        <v>180</v>
      </c>
      <c r="I569" s="144">
        <v>2.1</v>
      </c>
      <c r="J569" s="144">
        <v>7.2</v>
      </c>
      <c r="K569" s="144">
        <v>4.4000000000000004</v>
      </c>
      <c r="L569" s="144">
        <f t="shared" si="32"/>
        <v>8.4</v>
      </c>
      <c r="M569" s="144">
        <f t="shared" si="33"/>
        <v>28.8</v>
      </c>
      <c r="N569" s="144">
        <f t="shared" si="34"/>
        <v>17.600000000000001</v>
      </c>
      <c r="O569" s="138">
        <f t="shared" si="35"/>
        <v>506.88000000000005</v>
      </c>
    </row>
    <row r="570" spans="1:15" x14ac:dyDescent="0.25">
      <c r="A570" s="142">
        <v>569</v>
      </c>
      <c r="B570" s="140" t="s">
        <v>762</v>
      </c>
      <c r="C570" s="140" t="s">
        <v>777</v>
      </c>
      <c r="D570" s="140" t="s">
        <v>865</v>
      </c>
      <c r="E570" s="146" t="s">
        <v>53</v>
      </c>
      <c r="F570" s="140" t="s">
        <v>131</v>
      </c>
      <c r="I570" s="144">
        <v>2.4</v>
      </c>
      <c r="J570" s="144">
        <v>1.7</v>
      </c>
      <c r="K570" s="144">
        <v>2.4</v>
      </c>
      <c r="L570" s="144">
        <f t="shared" si="32"/>
        <v>9.6</v>
      </c>
      <c r="M570" s="144">
        <f t="shared" si="33"/>
        <v>6.8</v>
      </c>
      <c r="N570" s="144">
        <f t="shared" si="34"/>
        <v>9.6</v>
      </c>
      <c r="O570" s="138">
        <f t="shared" si="35"/>
        <v>65.28</v>
      </c>
    </row>
    <row r="571" spans="1:15" x14ac:dyDescent="0.25">
      <c r="A571" s="142">
        <v>570</v>
      </c>
      <c r="B571" s="140" t="s">
        <v>762</v>
      </c>
      <c r="C571" s="140" t="s">
        <v>778</v>
      </c>
      <c r="D571" s="140" t="s">
        <v>865</v>
      </c>
      <c r="E571" s="146" t="s">
        <v>70</v>
      </c>
      <c r="F571" s="140" t="s">
        <v>159</v>
      </c>
      <c r="G571" s="140" t="s">
        <v>188</v>
      </c>
      <c r="I571" s="144">
        <v>5.5</v>
      </c>
      <c r="J571" s="144">
        <v>5.0999999999999996</v>
      </c>
      <c r="K571" s="144">
        <v>5.5</v>
      </c>
      <c r="L571" s="144">
        <f t="shared" si="32"/>
        <v>22</v>
      </c>
      <c r="M571" s="144">
        <f t="shared" si="33"/>
        <v>20.399999999999999</v>
      </c>
      <c r="N571" s="144">
        <f t="shared" si="34"/>
        <v>22</v>
      </c>
      <c r="O571" s="138">
        <f t="shared" si="35"/>
        <v>448.79999999999995</v>
      </c>
    </row>
    <row r="572" spans="1:15" x14ac:dyDescent="0.25">
      <c r="A572" s="142">
        <v>571</v>
      </c>
      <c r="B572" s="140" t="s">
        <v>814</v>
      </c>
      <c r="C572" s="140" t="s">
        <v>813</v>
      </c>
      <c r="D572" s="140" t="s">
        <v>815</v>
      </c>
      <c r="E572" s="146">
        <v>5</v>
      </c>
      <c r="F572" s="140" t="s">
        <v>131</v>
      </c>
      <c r="L572" s="144">
        <f t="shared" si="32"/>
        <v>0</v>
      </c>
      <c r="M572" s="144">
        <f t="shared" si="33"/>
        <v>0</v>
      </c>
      <c r="N572" s="144">
        <f t="shared" si="34"/>
        <v>0</v>
      </c>
      <c r="O572" s="138">
        <f t="shared" si="35"/>
        <v>0</v>
      </c>
    </row>
    <row r="573" spans="1:15" x14ac:dyDescent="0.25">
      <c r="A573" s="142">
        <v>572</v>
      </c>
      <c r="B573" s="140" t="s">
        <v>814</v>
      </c>
      <c r="C573" s="140" t="s">
        <v>816</v>
      </c>
      <c r="D573" s="140" t="s">
        <v>817</v>
      </c>
      <c r="E573" s="146">
        <v>5</v>
      </c>
      <c r="F573" s="140" t="s">
        <v>131</v>
      </c>
      <c r="L573" s="144">
        <f t="shared" si="32"/>
        <v>0</v>
      </c>
      <c r="M573" s="144">
        <f t="shared" si="33"/>
        <v>0</v>
      </c>
      <c r="N573" s="144">
        <f t="shared" si="34"/>
        <v>0</v>
      </c>
      <c r="O573" s="138">
        <f t="shared" si="35"/>
        <v>0</v>
      </c>
    </row>
    <row r="574" spans="1:15" x14ac:dyDescent="0.25">
      <c r="A574" s="142">
        <v>573</v>
      </c>
      <c r="B574" s="140" t="s">
        <v>814</v>
      </c>
      <c r="C574" s="140" t="s">
        <v>818</v>
      </c>
      <c r="D574" s="140" t="s">
        <v>819</v>
      </c>
      <c r="E574" s="146">
        <v>5</v>
      </c>
      <c r="F574" s="140" t="s">
        <v>131</v>
      </c>
      <c r="L574" s="144">
        <f t="shared" si="32"/>
        <v>0</v>
      </c>
      <c r="M574" s="144">
        <f t="shared" si="33"/>
        <v>0</v>
      </c>
      <c r="N574" s="144">
        <f t="shared" si="34"/>
        <v>0</v>
      </c>
      <c r="O574" s="138">
        <f t="shared" si="35"/>
        <v>0</v>
      </c>
    </row>
    <row r="575" spans="1:15" x14ac:dyDescent="0.25">
      <c r="A575" s="142">
        <v>574</v>
      </c>
      <c r="B575" s="140" t="s">
        <v>814</v>
      </c>
      <c r="C575" s="140" t="s">
        <v>820</v>
      </c>
      <c r="D575" s="140" t="s">
        <v>819</v>
      </c>
      <c r="E575" s="146">
        <v>5</v>
      </c>
      <c r="F575" s="140" t="s">
        <v>165</v>
      </c>
      <c r="L575" s="144">
        <f t="shared" si="32"/>
        <v>0</v>
      </c>
      <c r="M575" s="144">
        <f t="shared" si="33"/>
        <v>0</v>
      </c>
      <c r="N575" s="144">
        <f t="shared" si="34"/>
        <v>0</v>
      </c>
      <c r="O575" s="138">
        <f t="shared" si="35"/>
        <v>0</v>
      </c>
    </row>
    <row r="576" spans="1:15" x14ac:dyDescent="0.25">
      <c r="A576" s="142">
        <v>575</v>
      </c>
      <c r="B576" s="140" t="s">
        <v>814</v>
      </c>
      <c r="C576" s="140" t="s">
        <v>821</v>
      </c>
      <c r="D576" s="140" t="s">
        <v>822</v>
      </c>
      <c r="E576" s="146">
        <v>5</v>
      </c>
      <c r="F576" s="140" t="s">
        <v>165</v>
      </c>
      <c r="L576" s="144">
        <f t="shared" si="32"/>
        <v>0</v>
      </c>
      <c r="M576" s="144">
        <f t="shared" si="33"/>
        <v>0</v>
      </c>
      <c r="N576" s="144">
        <f t="shared" si="34"/>
        <v>0</v>
      </c>
      <c r="O576" s="138">
        <f t="shared" si="35"/>
        <v>0</v>
      </c>
    </row>
    <row r="577" spans="1:15" x14ac:dyDescent="0.25">
      <c r="A577" s="142">
        <v>576</v>
      </c>
      <c r="B577" s="140" t="s">
        <v>814</v>
      </c>
      <c r="C577" s="140" t="s">
        <v>823</v>
      </c>
      <c r="D577" s="140" t="s">
        <v>822</v>
      </c>
      <c r="E577" s="146">
        <v>5</v>
      </c>
      <c r="F577" s="140" t="s">
        <v>139</v>
      </c>
      <c r="L577" s="144">
        <f t="shared" si="32"/>
        <v>0</v>
      </c>
      <c r="M577" s="144">
        <f t="shared" si="33"/>
        <v>0</v>
      </c>
      <c r="N577" s="144">
        <f t="shared" si="34"/>
        <v>0</v>
      </c>
      <c r="O577" s="138">
        <f t="shared" si="35"/>
        <v>0</v>
      </c>
    </row>
    <row r="578" spans="1:15" x14ac:dyDescent="0.25">
      <c r="A578" s="142">
        <v>577</v>
      </c>
      <c r="B578" s="140" t="s">
        <v>814</v>
      </c>
      <c r="C578" s="140" t="s">
        <v>824</v>
      </c>
      <c r="D578" s="140" t="s">
        <v>822</v>
      </c>
      <c r="E578" s="146">
        <v>5</v>
      </c>
      <c r="F578" s="140" t="s">
        <v>139</v>
      </c>
      <c r="L578" s="144">
        <f t="shared" ref="L578:L615" si="36">I578*4</f>
        <v>0</v>
      </c>
      <c r="M578" s="144">
        <f t="shared" ref="M578:M615" si="37">J578*4</f>
        <v>0</v>
      </c>
      <c r="N578" s="144">
        <f t="shared" ref="N578:N615" si="38">K578*4</f>
        <v>0</v>
      </c>
      <c r="O578" s="138">
        <f t="shared" ref="O578:O615" si="39">M578*N578</f>
        <v>0</v>
      </c>
    </row>
    <row r="579" spans="1:15" x14ac:dyDescent="0.25">
      <c r="A579" s="142">
        <v>578</v>
      </c>
      <c r="B579" s="140" t="s">
        <v>814</v>
      </c>
      <c r="C579" s="140" t="s">
        <v>825</v>
      </c>
      <c r="D579" s="140" t="s">
        <v>826</v>
      </c>
      <c r="E579" s="146">
        <v>5</v>
      </c>
      <c r="F579" s="140" t="s">
        <v>139</v>
      </c>
      <c r="L579" s="144">
        <f t="shared" si="36"/>
        <v>0</v>
      </c>
      <c r="M579" s="144">
        <f t="shared" si="37"/>
        <v>0</v>
      </c>
      <c r="N579" s="144">
        <f t="shared" si="38"/>
        <v>0</v>
      </c>
      <c r="O579" s="138">
        <f t="shared" si="39"/>
        <v>0</v>
      </c>
    </row>
    <row r="580" spans="1:15" x14ac:dyDescent="0.25">
      <c r="A580" s="142">
        <v>579</v>
      </c>
      <c r="B580" s="140" t="s">
        <v>814</v>
      </c>
      <c r="C580" s="140" t="s">
        <v>827</v>
      </c>
      <c r="D580" s="140" t="s">
        <v>826</v>
      </c>
      <c r="E580" s="146">
        <v>7</v>
      </c>
      <c r="F580" s="140" t="s">
        <v>139</v>
      </c>
      <c r="L580" s="144">
        <f t="shared" si="36"/>
        <v>0</v>
      </c>
      <c r="M580" s="144">
        <f t="shared" si="37"/>
        <v>0</v>
      </c>
      <c r="N580" s="144">
        <f t="shared" si="38"/>
        <v>0</v>
      </c>
      <c r="O580" s="138">
        <f t="shared" si="39"/>
        <v>0</v>
      </c>
    </row>
    <row r="581" spans="1:15" x14ac:dyDescent="0.25">
      <c r="A581" s="142">
        <v>580</v>
      </c>
      <c r="B581" s="140" t="s">
        <v>814</v>
      </c>
      <c r="C581" s="140" t="s">
        <v>828</v>
      </c>
      <c r="D581" s="140" t="s">
        <v>822</v>
      </c>
      <c r="E581" s="146">
        <v>4</v>
      </c>
      <c r="F581" s="140" t="s">
        <v>131</v>
      </c>
      <c r="L581" s="144">
        <f t="shared" si="36"/>
        <v>0</v>
      </c>
      <c r="M581" s="144">
        <f t="shared" si="37"/>
        <v>0</v>
      </c>
      <c r="N581" s="144">
        <f t="shared" si="38"/>
        <v>0</v>
      </c>
      <c r="O581" s="138">
        <f t="shared" si="39"/>
        <v>0</v>
      </c>
    </row>
    <row r="582" spans="1:15" x14ac:dyDescent="0.25">
      <c r="A582" s="142">
        <v>581</v>
      </c>
      <c r="B582" s="140" t="s">
        <v>814</v>
      </c>
      <c r="C582" s="140" t="s">
        <v>829</v>
      </c>
      <c r="D582" s="140" t="s">
        <v>830</v>
      </c>
      <c r="E582" s="146">
        <v>4</v>
      </c>
      <c r="F582" s="140" t="s">
        <v>131</v>
      </c>
      <c r="L582" s="144">
        <f t="shared" si="36"/>
        <v>0</v>
      </c>
      <c r="M582" s="144">
        <f t="shared" si="37"/>
        <v>0</v>
      </c>
      <c r="N582" s="144">
        <f t="shared" si="38"/>
        <v>0</v>
      </c>
      <c r="O582" s="138">
        <f t="shared" si="39"/>
        <v>0</v>
      </c>
    </row>
    <row r="583" spans="1:15" x14ac:dyDescent="0.25">
      <c r="A583" s="142">
        <v>582</v>
      </c>
      <c r="B583" s="140" t="s">
        <v>814</v>
      </c>
      <c r="C583" s="140" t="s">
        <v>831</v>
      </c>
      <c r="D583" s="140" t="s">
        <v>830</v>
      </c>
      <c r="E583" s="146">
        <v>5</v>
      </c>
      <c r="F583" s="140" t="s">
        <v>139</v>
      </c>
      <c r="L583" s="144">
        <f t="shared" si="36"/>
        <v>0</v>
      </c>
      <c r="M583" s="144">
        <f t="shared" si="37"/>
        <v>0</v>
      </c>
      <c r="N583" s="144">
        <f t="shared" si="38"/>
        <v>0</v>
      </c>
      <c r="O583" s="138">
        <f t="shared" si="39"/>
        <v>0</v>
      </c>
    </row>
    <row r="584" spans="1:15" x14ac:dyDescent="0.25">
      <c r="A584" s="142">
        <v>583</v>
      </c>
      <c r="B584" s="140" t="s">
        <v>814</v>
      </c>
      <c r="C584" s="140" t="s">
        <v>832</v>
      </c>
      <c r="D584" s="140" t="s">
        <v>833</v>
      </c>
      <c r="E584" s="146">
        <v>5</v>
      </c>
      <c r="F584" s="140" t="s">
        <v>145</v>
      </c>
      <c r="L584" s="144">
        <f t="shared" si="36"/>
        <v>0</v>
      </c>
      <c r="M584" s="144">
        <f t="shared" si="37"/>
        <v>0</v>
      </c>
      <c r="N584" s="144">
        <f t="shared" si="38"/>
        <v>0</v>
      </c>
      <c r="O584" s="138">
        <f t="shared" si="39"/>
        <v>0</v>
      </c>
    </row>
    <row r="585" spans="1:15" x14ac:dyDescent="0.25">
      <c r="A585" s="142">
        <v>584</v>
      </c>
      <c r="B585" s="140" t="s">
        <v>814</v>
      </c>
      <c r="C585" s="140" t="s">
        <v>834</v>
      </c>
      <c r="D585" s="140" t="s">
        <v>833</v>
      </c>
      <c r="E585" s="146">
        <v>5</v>
      </c>
      <c r="F585" s="140" t="s">
        <v>145</v>
      </c>
      <c r="L585" s="144">
        <f t="shared" si="36"/>
        <v>0</v>
      </c>
      <c r="M585" s="144">
        <f t="shared" si="37"/>
        <v>0</v>
      </c>
      <c r="N585" s="144">
        <f t="shared" si="38"/>
        <v>0</v>
      </c>
      <c r="O585" s="138">
        <f t="shared" si="39"/>
        <v>0</v>
      </c>
    </row>
    <row r="586" spans="1:15" x14ac:dyDescent="0.25">
      <c r="A586" s="142">
        <v>585</v>
      </c>
      <c r="B586" s="140" t="s">
        <v>814</v>
      </c>
      <c r="C586" s="140" t="s">
        <v>835</v>
      </c>
      <c r="D586" s="140" t="s">
        <v>833</v>
      </c>
      <c r="E586" s="146">
        <v>5</v>
      </c>
      <c r="F586" s="140" t="s">
        <v>139</v>
      </c>
      <c r="L586" s="144">
        <f t="shared" si="36"/>
        <v>0</v>
      </c>
      <c r="M586" s="144">
        <f t="shared" si="37"/>
        <v>0</v>
      </c>
      <c r="N586" s="144">
        <f t="shared" si="38"/>
        <v>0</v>
      </c>
      <c r="O586" s="138">
        <f t="shared" si="39"/>
        <v>0</v>
      </c>
    </row>
    <row r="587" spans="1:15" x14ac:dyDescent="0.25">
      <c r="A587" s="142">
        <v>586</v>
      </c>
      <c r="B587" s="140" t="s">
        <v>814</v>
      </c>
      <c r="C587" s="140" t="s">
        <v>836</v>
      </c>
      <c r="D587" s="140" t="s">
        <v>837</v>
      </c>
      <c r="E587" s="146">
        <v>5</v>
      </c>
      <c r="F587" s="140" t="s">
        <v>141</v>
      </c>
      <c r="L587" s="144">
        <f t="shared" si="36"/>
        <v>0</v>
      </c>
      <c r="M587" s="144">
        <f t="shared" si="37"/>
        <v>0</v>
      </c>
      <c r="N587" s="144">
        <f t="shared" si="38"/>
        <v>0</v>
      </c>
      <c r="O587" s="138">
        <f t="shared" si="39"/>
        <v>0</v>
      </c>
    </row>
    <row r="588" spans="1:15" x14ac:dyDescent="0.25">
      <c r="A588" s="142">
        <v>587</v>
      </c>
      <c r="B588" s="140" t="s">
        <v>814</v>
      </c>
      <c r="C588" s="140" t="s">
        <v>838</v>
      </c>
      <c r="D588" s="140" t="s">
        <v>839</v>
      </c>
      <c r="E588" s="146">
        <v>4</v>
      </c>
      <c r="F588" s="140" t="s">
        <v>159</v>
      </c>
      <c r="L588" s="144">
        <f t="shared" si="36"/>
        <v>0</v>
      </c>
      <c r="M588" s="144">
        <f t="shared" si="37"/>
        <v>0</v>
      </c>
      <c r="N588" s="144">
        <f t="shared" si="38"/>
        <v>0</v>
      </c>
      <c r="O588" s="138">
        <f t="shared" si="39"/>
        <v>0</v>
      </c>
    </row>
    <row r="589" spans="1:15" x14ac:dyDescent="0.25">
      <c r="A589" s="142">
        <v>588</v>
      </c>
      <c r="B589" s="140" t="s">
        <v>814</v>
      </c>
      <c r="C589" s="140" t="s">
        <v>840</v>
      </c>
      <c r="D589" s="140" t="s">
        <v>833</v>
      </c>
      <c r="E589" s="146">
        <v>4</v>
      </c>
      <c r="F589" s="140" t="s">
        <v>141</v>
      </c>
      <c r="L589" s="144">
        <f t="shared" si="36"/>
        <v>0</v>
      </c>
      <c r="M589" s="144">
        <f t="shared" si="37"/>
        <v>0</v>
      </c>
      <c r="N589" s="144">
        <f t="shared" si="38"/>
        <v>0</v>
      </c>
      <c r="O589" s="138">
        <f t="shared" si="39"/>
        <v>0</v>
      </c>
    </row>
    <row r="590" spans="1:15" x14ac:dyDescent="0.25">
      <c r="A590" s="142">
        <v>589</v>
      </c>
      <c r="B590" s="140" t="s">
        <v>841</v>
      </c>
      <c r="C590" s="140" t="s">
        <v>842</v>
      </c>
      <c r="D590" s="140" t="s">
        <v>859</v>
      </c>
      <c r="E590" s="146">
        <v>1</v>
      </c>
      <c r="L590" s="144">
        <f t="shared" si="36"/>
        <v>0</v>
      </c>
      <c r="M590" s="144">
        <f t="shared" si="37"/>
        <v>0</v>
      </c>
      <c r="N590" s="144">
        <f t="shared" si="38"/>
        <v>0</v>
      </c>
      <c r="O590" s="138">
        <f t="shared" si="39"/>
        <v>0</v>
      </c>
    </row>
    <row r="591" spans="1:15" x14ac:dyDescent="0.25">
      <c r="A591" s="142">
        <v>590</v>
      </c>
      <c r="B591" s="140" t="s">
        <v>841</v>
      </c>
      <c r="C591" s="140" t="s">
        <v>843</v>
      </c>
      <c r="D591" s="140" t="s">
        <v>859</v>
      </c>
      <c r="E591" s="146">
        <v>3</v>
      </c>
      <c r="L591" s="144">
        <f t="shared" si="36"/>
        <v>0</v>
      </c>
      <c r="M591" s="144">
        <f t="shared" si="37"/>
        <v>0</v>
      </c>
      <c r="N591" s="144">
        <f t="shared" si="38"/>
        <v>0</v>
      </c>
      <c r="O591" s="138">
        <f t="shared" si="39"/>
        <v>0</v>
      </c>
    </row>
    <row r="592" spans="1:15" x14ac:dyDescent="0.25">
      <c r="A592" s="142">
        <v>591</v>
      </c>
      <c r="B592" s="140" t="s">
        <v>841</v>
      </c>
      <c r="C592" s="140" t="s">
        <v>844</v>
      </c>
      <c r="D592" s="140" t="s">
        <v>859</v>
      </c>
      <c r="E592" s="146">
        <v>1</v>
      </c>
      <c r="L592" s="144">
        <f t="shared" si="36"/>
        <v>0</v>
      </c>
      <c r="M592" s="144">
        <f t="shared" si="37"/>
        <v>0</v>
      </c>
      <c r="N592" s="144">
        <f t="shared" si="38"/>
        <v>0</v>
      </c>
      <c r="O592" s="138">
        <f t="shared" si="39"/>
        <v>0</v>
      </c>
    </row>
    <row r="593" spans="1:15" x14ac:dyDescent="0.25">
      <c r="A593" s="142">
        <v>592</v>
      </c>
      <c r="B593" s="140" t="s">
        <v>841</v>
      </c>
      <c r="C593" s="140" t="s">
        <v>845</v>
      </c>
      <c r="D593" s="140" t="s">
        <v>859</v>
      </c>
      <c r="E593" s="146">
        <v>2</v>
      </c>
      <c r="L593" s="144">
        <f t="shared" si="36"/>
        <v>0</v>
      </c>
      <c r="M593" s="144">
        <f t="shared" si="37"/>
        <v>0</v>
      </c>
      <c r="N593" s="144">
        <f t="shared" si="38"/>
        <v>0</v>
      </c>
      <c r="O593" s="138">
        <f t="shared" si="39"/>
        <v>0</v>
      </c>
    </row>
    <row r="594" spans="1:15" x14ac:dyDescent="0.25">
      <c r="A594" s="142">
        <v>593</v>
      </c>
      <c r="B594" s="140" t="s">
        <v>841</v>
      </c>
      <c r="C594" s="140" t="s">
        <v>846</v>
      </c>
      <c r="D594" s="140" t="s">
        <v>859</v>
      </c>
      <c r="E594" s="146">
        <v>2</v>
      </c>
      <c r="L594" s="144">
        <f t="shared" si="36"/>
        <v>0</v>
      </c>
      <c r="M594" s="144">
        <f t="shared" si="37"/>
        <v>0</v>
      </c>
      <c r="N594" s="144">
        <f t="shared" si="38"/>
        <v>0</v>
      </c>
      <c r="O594" s="138">
        <f t="shared" si="39"/>
        <v>0</v>
      </c>
    </row>
    <row r="595" spans="1:15" x14ac:dyDescent="0.25">
      <c r="A595" s="142">
        <v>594</v>
      </c>
      <c r="B595" s="140" t="s">
        <v>841</v>
      </c>
      <c r="C595" s="140" t="s">
        <v>847</v>
      </c>
      <c r="D595" s="140" t="s">
        <v>859</v>
      </c>
      <c r="E595" s="146">
        <v>2</v>
      </c>
      <c r="L595" s="144">
        <f t="shared" si="36"/>
        <v>0</v>
      </c>
      <c r="M595" s="144">
        <f t="shared" si="37"/>
        <v>0</v>
      </c>
      <c r="N595" s="144">
        <f t="shared" si="38"/>
        <v>0</v>
      </c>
      <c r="O595" s="138">
        <f t="shared" si="39"/>
        <v>0</v>
      </c>
    </row>
    <row r="596" spans="1:15" x14ac:dyDescent="0.25">
      <c r="A596" s="142">
        <v>595</v>
      </c>
      <c r="B596" s="140" t="s">
        <v>841</v>
      </c>
      <c r="C596" s="140" t="s">
        <v>848</v>
      </c>
      <c r="D596" s="140" t="s">
        <v>859</v>
      </c>
      <c r="E596" s="146">
        <v>2</v>
      </c>
      <c r="L596" s="144">
        <f t="shared" si="36"/>
        <v>0</v>
      </c>
      <c r="M596" s="144">
        <f t="shared" si="37"/>
        <v>0</v>
      </c>
      <c r="N596" s="144">
        <f t="shared" si="38"/>
        <v>0</v>
      </c>
      <c r="O596" s="138">
        <f t="shared" si="39"/>
        <v>0</v>
      </c>
    </row>
    <row r="597" spans="1:15" x14ac:dyDescent="0.25">
      <c r="A597" s="142">
        <v>596</v>
      </c>
      <c r="B597" s="140" t="s">
        <v>841</v>
      </c>
      <c r="C597" s="140" t="s">
        <v>849</v>
      </c>
      <c r="D597" s="140" t="s">
        <v>859</v>
      </c>
      <c r="E597" s="146">
        <v>4</v>
      </c>
      <c r="L597" s="144">
        <f t="shared" si="36"/>
        <v>0</v>
      </c>
      <c r="M597" s="144">
        <f t="shared" si="37"/>
        <v>0</v>
      </c>
      <c r="N597" s="144">
        <f t="shared" si="38"/>
        <v>0</v>
      </c>
      <c r="O597" s="138">
        <f t="shared" si="39"/>
        <v>0</v>
      </c>
    </row>
    <row r="598" spans="1:15" x14ac:dyDescent="0.25">
      <c r="A598" s="142">
        <v>597</v>
      </c>
      <c r="B598" s="140" t="s">
        <v>841</v>
      </c>
      <c r="C598" s="140" t="s">
        <v>850</v>
      </c>
      <c r="D598" s="140" t="s">
        <v>859</v>
      </c>
      <c r="E598" s="146">
        <v>6</v>
      </c>
      <c r="L598" s="144">
        <f t="shared" si="36"/>
        <v>0</v>
      </c>
      <c r="M598" s="144">
        <f t="shared" si="37"/>
        <v>0</v>
      </c>
      <c r="N598" s="144">
        <f t="shared" si="38"/>
        <v>0</v>
      </c>
      <c r="O598" s="138">
        <f t="shared" si="39"/>
        <v>0</v>
      </c>
    </row>
    <row r="599" spans="1:15" x14ac:dyDescent="0.25">
      <c r="A599" s="142">
        <v>598</v>
      </c>
      <c r="B599" s="140" t="s">
        <v>841</v>
      </c>
      <c r="C599" s="140" t="s">
        <v>851</v>
      </c>
      <c r="D599" s="140" t="s">
        <v>859</v>
      </c>
      <c r="E599" s="146">
        <v>5</v>
      </c>
      <c r="L599" s="144">
        <f t="shared" si="36"/>
        <v>0</v>
      </c>
      <c r="M599" s="144">
        <f t="shared" si="37"/>
        <v>0</v>
      </c>
      <c r="N599" s="144">
        <f t="shared" si="38"/>
        <v>0</v>
      </c>
      <c r="O599" s="138">
        <f t="shared" si="39"/>
        <v>0</v>
      </c>
    </row>
    <row r="600" spans="1:15" x14ac:dyDescent="0.25">
      <c r="A600" s="142">
        <v>599</v>
      </c>
      <c r="B600" s="140" t="s">
        <v>841</v>
      </c>
      <c r="C600" s="140" t="s">
        <v>852</v>
      </c>
      <c r="D600" s="140" t="s">
        <v>859</v>
      </c>
      <c r="E600" s="146">
        <v>5</v>
      </c>
      <c r="L600" s="144">
        <f t="shared" si="36"/>
        <v>0</v>
      </c>
      <c r="M600" s="144">
        <f t="shared" si="37"/>
        <v>0</v>
      </c>
      <c r="N600" s="144">
        <f t="shared" si="38"/>
        <v>0</v>
      </c>
      <c r="O600" s="138">
        <f t="shared" si="39"/>
        <v>0</v>
      </c>
    </row>
    <row r="601" spans="1:15" x14ac:dyDescent="0.25">
      <c r="A601" s="142">
        <v>600</v>
      </c>
      <c r="B601" s="140" t="s">
        <v>841</v>
      </c>
      <c r="C601" s="140" t="s">
        <v>853</v>
      </c>
      <c r="D601" s="140" t="s">
        <v>859</v>
      </c>
      <c r="E601" s="146">
        <v>5</v>
      </c>
      <c r="L601" s="144">
        <f t="shared" si="36"/>
        <v>0</v>
      </c>
      <c r="M601" s="144">
        <f t="shared" si="37"/>
        <v>0</v>
      </c>
      <c r="N601" s="144">
        <f t="shared" si="38"/>
        <v>0</v>
      </c>
      <c r="O601" s="138">
        <f t="shared" si="39"/>
        <v>0</v>
      </c>
    </row>
    <row r="602" spans="1:15" x14ac:dyDescent="0.25">
      <c r="A602" s="142">
        <v>601</v>
      </c>
      <c r="B602" s="140" t="s">
        <v>841</v>
      </c>
      <c r="C602" s="140" t="s">
        <v>854</v>
      </c>
      <c r="D602" s="140" t="s">
        <v>859</v>
      </c>
      <c r="E602" s="146">
        <v>5</v>
      </c>
      <c r="L602" s="144">
        <f t="shared" si="36"/>
        <v>0</v>
      </c>
      <c r="M602" s="144">
        <f t="shared" si="37"/>
        <v>0</v>
      </c>
      <c r="N602" s="144">
        <f t="shared" si="38"/>
        <v>0</v>
      </c>
      <c r="O602" s="138">
        <f t="shared" si="39"/>
        <v>0</v>
      </c>
    </row>
    <row r="603" spans="1:15" x14ac:dyDescent="0.25">
      <c r="A603" s="142">
        <v>602</v>
      </c>
      <c r="B603" s="140" t="s">
        <v>841</v>
      </c>
      <c r="C603" s="140" t="s">
        <v>855</v>
      </c>
      <c r="D603" s="140" t="s">
        <v>859</v>
      </c>
      <c r="E603" s="146">
        <v>4</v>
      </c>
      <c r="L603" s="144">
        <f t="shared" si="36"/>
        <v>0</v>
      </c>
      <c r="M603" s="144">
        <f t="shared" si="37"/>
        <v>0</v>
      </c>
      <c r="N603" s="144">
        <f t="shared" si="38"/>
        <v>0</v>
      </c>
      <c r="O603" s="138">
        <f t="shared" si="39"/>
        <v>0</v>
      </c>
    </row>
    <row r="604" spans="1:15" x14ac:dyDescent="0.25">
      <c r="A604" s="142">
        <v>603</v>
      </c>
      <c r="B604" s="140" t="s">
        <v>841</v>
      </c>
      <c r="C604" s="140" t="s">
        <v>856</v>
      </c>
      <c r="D604" s="140" t="s">
        <v>859</v>
      </c>
      <c r="E604" s="146">
        <v>6</v>
      </c>
      <c r="L604" s="144">
        <f t="shared" si="36"/>
        <v>0</v>
      </c>
      <c r="M604" s="144">
        <f t="shared" si="37"/>
        <v>0</v>
      </c>
      <c r="N604" s="144">
        <f t="shared" si="38"/>
        <v>0</v>
      </c>
      <c r="O604" s="138">
        <f t="shared" si="39"/>
        <v>0</v>
      </c>
    </row>
    <row r="605" spans="1:15" x14ac:dyDescent="0.25">
      <c r="A605" s="142">
        <v>604</v>
      </c>
      <c r="B605" s="140" t="s">
        <v>841</v>
      </c>
      <c r="C605" s="140" t="s">
        <v>857</v>
      </c>
      <c r="D605" s="140" t="s">
        <v>859</v>
      </c>
      <c r="E605" s="146">
        <v>5</v>
      </c>
      <c r="L605" s="144">
        <f t="shared" si="36"/>
        <v>0</v>
      </c>
      <c r="M605" s="144">
        <f t="shared" si="37"/>
        <v>0</v>
      </c>
      <c r="N605" s="144">
        <f t="shared" si="38"/>
        <v>0</v>
      </c>
      <c r="O605" s="138">
        <f t="shared" si="39"/>
        <v>0</v>
      </c>
    </row>
    <row r="606" spans="1:15" x14ac:dyDescent="0.25">
      <c r="A606" s="142">
        <v>605</v>
      </c>
      <c r="B606" s="140" t="s">
        <v>841</v>
      </c>
      <c r="C606" s="140" t="s">
        <v>858</v>
      </c>
      <c r="D606" s="140" t="s">
        <v>859</v>
      </c>
      <c r="E606" s="146">
        <v>6</v>
      </c>
      <c r="L606" s="144">
        <f t="shared" si="36"/>
        <v>0</v>
      </c>
      <c r="M606" s="144">
        <f t="shared" si="37"/>
        <v>0</v>
      </c>
      <c r="N606" s="144">
        <f t="shared" si="38"/>
        <v>0</v>
      </c>
      <c r="O606" s="138">
        <f t="shared" si="39"/>
        <v>0</v>
      </c>
    </row>
    <row r="607" spans="1:15" x14ac:dyDescent="0.25">
      <c r="A607" s="142">
        <v>606</v>
      </c>
      <c r="B607" s="140" t="s">
        <v>1120</v>
      </c>
      <c r="C607" s="140" t="s">
        <v>1121</v>
      </c>
      <c r="D607" s="140" t="s">
        <v>1132</v>
      </c>
      <c r="E607" s="146" t="s">
        <v>59</v>
      </c>
      <c r="F607" s="140" t="s">
        <v>165</v>
      </c>
      <c r="I607" s="144">
        <v>7.6</v>
      </c>
      <c r="J607" s="144">
        <v>3.1</v>
      </c>
      <c r="K607" s="144">
        <v>7.6</v>
      </c>
      <c r="L607" s="144">
        <f t="shared" si="36"/>
        <v>30.4</v>
      </c>
      <c r="M607" s="144">
        <f t="shared" si="37"/>
        <v>12.4</v>
      </c>
      <c r="N607" s="144">
        <f t="shared" si="38"/>
        <v>30.4</v>
      </c>
      <c r="O607" s="138">
        <f t="shared" si="39"/>
        <v>376.96</v>
      </c>
    </row>
    <row r="608" spans="1:15" x14ac:dyDescent="0.25">
      <c r="A608" s="142">
        <v>607</v>
      </c>
      <c r="B608" s="140" t="s">
        <v>1120</v>
      </c>
      <c r="C608" s="140" t="s">
        <v>1122</v>
      </c>
      <c r="D608" s="140" t="s">
        <v>1132</v>
      </c>
      <c r="E608" s="146" t="s">
        <v>197</v>
      </c>
      <c r="F608" s="140" t="s">
        <v>135</v>
      </c>
      <c r="I608" s="144">
        <v>12.4</v>
      </c>
      <c r="J608" s="144">
        <v>4.8</v>
      </c>
      <c r="K608" s="144">
        <v>12.4</v>
      </c>
      <c r="L608" s="144">
        <f t="shared" si="36"/>
        <v>49.6</v>
      </c>
      <c r="M608" s="144">
        <f t="shared" si="37"/>
        <v>19.2</v>
      </c>
      <c r="N608" s="144">
        <f t="shared" si="38"/>
        <v>49.6</v>
      </c>
      <c r="O608" s="138">
        <f t="shared" si="39"/>
        <v>952.31999999999994</v>
      </c>
    </row>
    <row r="609" spans="1:15" x14ac:dyDescent="0.25">
      <c r="A609" s="142">
        <v>608</v>
      </c>
      <c r="B609" s="140" t="s">
        <v>1120</v>
      </c>
      <c r="C609" s="140" t="s">
        <v>1123</v>
      </c>
      <c r="D609" s="140" t="s">
        <v>1132</v>
      </c>
      <c r="E609" s="146" t="s">
        <v>197</v>
      </c>
      <c r="F609" s="140" t="s">
        <v>131</v>
      </c>
      <c r="I609" s="144">
        <v>12.2</v>
      </c>
      <c r="J609" s="144">
        <v>4.8</v>
      </c>
      <c r="K609" s="144">
        <v>12.2</v>
      </c>
      <c r="L609" s="144">
        <f t="shared" si="36"/>
        <v>48.8</v>
      </c>
      <c r="M609" s="144">
        <f t="shared" si="37"/>
        <v>19.2</v>
      </c>
      <c r="N609" s="144">
        <f t="shared" si="38"/>
        <v>48.8</v>
      </c>
      <c r="O609" s="138">
        <f t="shared" si="39"/>
        <v>936.95999999999992</v>
      </c>
    </row>
    <row r="610" spans="1:15" x14ac:dyDescent="0.25">
      <c r="A610" s="142">
        <v>609</v>
      </c>
      <c r="B610" s="140" t="s">
        <v>1120</v>
      </c>
      <c r="C610" s="140" t="s">
        <v>1124</v>
      </c>
      <c r="D610" s="140" t="s">
        <v>1130</v>
      </c>
      <c r="E610" s="146" t="s">
        <v>78</v>
      </c>
      <c r="F610" s="140" t="s">
        <v>139</v>
      </c>
      <c r="I610" s="144">
        <v>5</v>
      </c>
      <c r="J610" s="144">
        <v>8.5</v>
      </c>
      <c r="K610" s="144">
        <v>8.1</v>
      </c>
      <c r="L610" s="144">
        <f t="shared" si="36"/>
        <v>20</v>
      </c>
      <c r="M610" s="144">
        <f t="shared" si="37"/>
        <v>34</v>
      </c>
      <c r="N610" s="144">
        <f t="shared" si="38"/>
        <v>32.4</v>
      </c>
      <c r="O610" s="138">
        <f t="shared" si="39"/>
        <v>1101.5999999999999</v>
      </c>
    </row>
    <row r="611" spans="1:15" x14ac:dyDescent="0.25">
      <c r="A611" s="142">
        <v>610</v>
      </c>
      <c r="B611" s="140" t="s">
        <v>1120</v>
      </c>
      <c r="C611" s="140" t="s">
        <v>1125</v>
      </c>
      <c r="D611" s="140" t="s">
        <v>1130</v>
      </c>
      <c r="E611" s="146" t="s">
        <v>78</v>
      </c>
      <c r="F611" s="140" t="s">
        <v>157</v>
      </c>
      <c r="I611" s="144">
        <v>4.8</v>
      </c>
      <c r="J611" s="144">
        <v>8.8000000000000007</v>
      </c>
      <c r="K611" s="144">
        <v>8.6999999999999993</v>
      </c>
      <c r="L611" s="144">
        <f t="shared" si="36"/>
        <v>19.2</v>
      </c>
      <c r="M611" s="144">
        <f t="shared" si="37"/>
        <v>35.200000000000003</v>
      </c>
      <c r="N611" s="144">
        <f t="shared" si="38"/>
        <v>34.799999999999997</v>
      </c>
      <c r="O611" s="138">
        <f t="shared" si="39"/>
        <v>1224.96</v>
      </c>
    </row>
    <row r="612" spans="1:15" x14ac:dyDescent="0.25">
      <c r="A612" s="142">
        <v>611</v>
      </c>
      <c r="B612" s="140" t="s">
        <v>1120</v>
      </c>
      <c r="C612" s="140" t="s">
        <v>1126</v>
      </c>
      <c r="D612" s="140" t="s">
        <v>1130</v>
      </c>
      <c r="E612" s="146" t="s">
        <v>199</v>
      </c>
      <c r="F612" s="140" t="s">
        <v>139</v>
      </c>
      <c r="I612" s="144">
        <v>6.9</v>
      </c>
      <c r="J612" s="144">
        <v>9.6</v>
      </c>
      <c r="K612" s="144">
        <v>10.6</v>
      </c>
      <c r="L612" s="144">
        <f t="shared" si="36"/>
        <v>27.6</v>
      </c>
      <c r="M612" s="144">
        <f t="shared" si="37"/>
        <v>38.4</v>
      </c>
      <c r="N612" s="144">
        <f t="shared" si="38"/>
        <v>42.4</v>
      </c>
      <c r="O612" s="138">
        <f t="shared" si="39"/>
        <v>1628.1599999999999</v>
      </c>
    </row>
    <row r="613" spans="1:15" x14ac:dyDescent="0.25">
      <c r="A613" s="142">
        <v>612</v>
      </c>
      <c r="B613" s="140" t="s">
        <v>1120</v>
      </c>
      <c r="C613" s="140" t="s">
        <v>1127</v>
      </c>
      <c r="D613" s="140" t="s">
        <v>1131</v>
      </c>
      <c r="E613" s="146" t="s">
        <v>78</v>
      </c>
      <c r="F613" s="140" t="s">
        <v>139</v>
      </c>
      <c r="I613" s="144">
        <v>6.1</v>
      </c>
      <c r="J613" s="144">
        <v>8.3000000000000007</v>
      </c>
      <c r="K613" s="144">
        <v>8.6999999999999993</v>
      </c>
      <c r="L613" s="144">
        <f t="shared" si="36"/>
        <v>24.4</v>
      </c>
      <c r="M613" s="144">
        <f t="shared" si="37"/>
        <v>33.200000000000003</v>
      </c>
      <c r="N613" s="144">
        <f t="shared" si="38"/>
        <v>34.799999999999997</v>
      </c>
      <c r="O613" s="138">
        <f t="shared" si="39"/>
        <v>1155.3599999999999</v>
      </c>
    </row>
    <row r="614" spans="1:15" x14ac:dyDescent="0.25">
      <c r="A614" s="142">
        <v>613</v>
      </c>
      <c r="B614" s="140" t="s">
        <v>1120</v>
      </c>
      <c r="C614" s="140" t="s">
        <v>1128</v>
      </c>
      <c r="D614" s="140" t="s">
        <v>1131</v>
      </c>
      <c r="E614" s="146" t="s">
        <v>199</v>
      </c>
      <c r="F614" s="140" t="s">
        <v>171</v>
      </c>
      <c r="I614" s="144">
        <v>10.199999999999999</v>
      </c>
      <c r="J614" s="144">
        <v>14.1</v>
      </c>
      <c r="K614" s="144">
        <v>15.8</v>
      </c>
      <c r="L614" s="144">
        <f t="shared" si="36"/>
        <v>40.799999999999997</v>
      </c>
      <c r="M614" s="144">
        <f t="shared" si="37"/>
        <v>56.4</v>
      </c>
      <c r="N614" s="144">
        <f t="shared" si="38"/>
        <v>63.2</v>
      </c>
      <c r="O614" s="138">
        <f t="shared" si="39"/>
        <v>3564.48</v>
      </c>
    </row>
    <row r="615" spans="1:15" x14ac:dyDescent="0.25">
      <c r="A615" s="142">
        <v>614</v>
      </c>
      <c r="B615" s="140" t="s">
        <v>1120</v>
      </c>
      <c r="C615" s="140" t="s">
        <v>1129</v>
      </c>
      <c r="D615" s="140" t="s">
        <v>1131</v>
      </c>
      <c r="E615" s="146" t="s">
        <v>201</v>
      </c>
      <c r="F615" s="140" t="s">
        <v>165</v>
      </c>
      <c r="I615" s="144">
        <v>14</v>
      </c>
      <c r="J615" s="144">
        <v>9.1</v>
      </c>
      <c r="K615" s="144">
        <v>14</v>
      </c>
      <c r="L615" s="144">
        <f t="shared" si="36"/>
        <v>56</v>
      </c>
      <c r="M615" s="144">
        <f t="shared" si="37"/>
        <v>36.4</v>
      </c>
      <c r="N615" s="144">
        <f t="shared" si="38"/>
        <v>56</v>
      </c>
      <c r="O615" s="138">
        <f t="shared" si="39"/>
        <v>2038.3999999999999</v>
      </c>
    </row>
  </sheetData>
  <sortState ref="A2:O615">
    <sortCondition ref="A1"/>
  </sortState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616"/>
  <sheetViews>
    <sheetView workbookViewId="0">
      <pane ySplit="2" topLeftCell="A110" activePane="bottomLeft" state="frozen"/>
      <selection pane="bottomLeft" activeCell="D111" sqref="D111"/>
    </sheetView>
  </sheetViews>
  <sheetFormatPr baseColWidth="10" defaultColWidth="10.85546875" defaultRowHeight="15" x14ac:dyDescent="0.25"/>
  <cols>
    <col min="1" max="1" width="21.28515625" bestFit="1" customWidth="1"/>
    <col min="2" max="2" width="14.28515625" bestFit="1" customWidth="1"/>
    <col min="3" max="3" width="16.140625" bestFit="1" customWidth="1"/>
    <col min="4" max="4" width="18.28515625" bestFit="1" customWidth="1"/>
    <col min="5" max="5" width="14.5703125" bestFit="1" customWidth="1"/>
    <col min="6" max="6" width="20.42578125" bestFit="1" customWidth="1"/>
    <col min="7" max="7" width="18" bestFit="1" customWidth="1"/>
    <col min="8" max="8" width="13.85546875" bestFit="1" customWidth="1"/>
    <col min="9" max="10" width="18" customWidth="1"/>
    <col min="11" max="11" width="10.42578125" bestFit="1" customWidth="1"/>
    <col min="12" max="12" width="31" bestFit="1" customWidth="1"/>
    <col min="13" max="13" width="33.42578125" bestFit="1" customWidth="1"/>
    <col min="14" max="14" width="28.5703125" bestFit="1" customWidth="1"/>
    <col min="15" max="15" width="30.85546875" bestFit="1" customWidth="1"/>
    <col min="16" max="16" width="21.85546875" bestFit="1" customWidth="1"/>
    <col min="17" max="17" width="24.28515625" bestFit="1" customWidth="1"/>
    <col min="18" max="18" width="14" customWidth="1"/>
    <col min="19" max="19" width="21.42578125" bestFit="1" customWidth="1"/>
    <col min="20" max="20" width="16.5703125" bestFit="1" customWidth="1"/>
    <col min="21" max="21" width="18.85546875" bestFit="1" customWidth="1"/>
    <col min="22" max="22" width="14" bestFit="1" customWidth="1"/>
    <col min="23" max="23" width="7.7109375" bestFit="1" customWidth="1"/>
    <col min="24" max="24" width="12.140625" bestFit="1" customWidth="1"/>
    <col min="27" max="27" width="14" bestFit="1" customWidth="1"/>
    <col min="28" max="28" width="14" customWidth="1"/>
    <col min="29" max="29" width="4.28515625" bestFit="1" customWidth="1"/>
    <col min="30" max="30" width="9.140625" bestFit="1" customWidth="1"/>
    <col min="31" max="31" width="12.140625" bestFit="1" customWidth="1"/>
  </cols>
  <sheetData>
    <row r="1" spans="1:31" x14ac:dyDescent="0.25">
      <c r="A1" s="148" t="s">
        <v>1151</v>
      </c>
      <c r="B1" s="148"/>
      <c r="C1" s="148" t="s">
        <v>1152</v>
      </c>
      <c r="D1" s="148"/>
      <c r="E1" s="148"/>
      <c r="F1" s="148"/>
      <c r="G1" s="148"/>
      <c r="H1" s="148"/>
      <c r="I1" s="148"/>
      <c r="J1" s="148"/>
      <c r="K1" s="148"/>
      <c r="L1" s="148"/>
      <c r="M1" s="148"/>
      <c r="N1" s="148"/>
      <c r="O1" s="148"/>
      <c r="P1" s="148"/>
      <c r="Q1" s="148"/>
      <c r="R1" s="148"/>
      <c r="S1" s="148"/>
      <c r="T1" s="148"/>
      <c r="U1" s="148"/>
      <c r="V1" s="148"/>
      <c r="W1" s="148"/>
      <c r="X1" s="148"/>
      <c r="Y1" s="148" t="s">
        <v>1153</v>
      </c>
      <c r="Z1" s="148"/>
      <c r="AA1" s="148"/>
      <c r="AB1" s="148"/>
      <c r="AC1" s="148"/>
      <c r="AD1" s="148"/>
      <c r="AE1" s="148"/>
    </row>
    <row r="2" spans="1:31" x14ac:dyDescent="0.25">
      <c r="A2" s="33" t="s">
        <v>0</v>
      </c>
      <c r="B2" s="33" t="s">
        <v>1</v>
      </c>
      <c r="C2" s="33" t="s">
        <v>1181</v>
      </c>
      <c r="D2" s="33" t="s">
        <v>1182</v>
      </c>
      <c r="E2" s="33" t="s">
        <v>1186</v>
      </c>
      <c r="F2" s="33" t="s">
        <v>1168</v>
      </c>
      <c r="G2" s="33" t="s">
        <v>1169</v>
      </c>
      <c r="H2" s="33" t="s">
        <v>1171</v>
      </c>
      <c r="I2" s="33" t="s">
        <v>1170</v>
      </c>
      <c r="J2" s="33" t="s">
        <v>1172</v>
      </c>
      <c r="K2" s="33" t="s">
        <v>1188</v>
      </c>
      <c r="L2" s="33" t="s">
        <v>1177</v>
      </c>
      <c r="M2" s="33" t="s">
        <v>1178</v>
      </c>
      <c r="N2" s="33" t="s">
        <v>1179</v>
      </c>
      <c r="O2" s="33" t="s">
        <v>1180</v>
      </c>
      <c r="P2" s="33" t="s">
        <v>1165</v>
      </c>
      <c r="Q2" s="33" t="s">
        <v>1167</v>
      </c>
      <c r="R2" s="33" t="s">
        <v>1157</v>
      </c>
      <c r="S2" s="33" t="s">
        <v>1163</v>
      </c>
      <c r="T2" s="33" t="s">
        <v>1184</v>
      </c>
      <c r="U2" s="33" t="s">
        <v>1185</v>
      </c>
      <c r="V2" s="33" t="s">
        <v>1183</v>
      </c>
      <c r="W2" s="33" t="s">
        <v>1094</v>
      </c>
      <c r="X2" s="33" t="s">
        <v>1155</v>
      </c>
      <c r="Y2" s="33" t="s">
        <v>1150</v>
      </c>
      <c r="Z2" s="33" t="s">
        <v>1154</v>
      </c>
      <c r="AA2" s="33" t="s">
        <v>1156</v>
      </c>
      <c r="AB2" s="33" t="s">
        <v>1157</v>
      </c>
      <c r="AC2" s="33" t="s">
        <v>1092</v>
      </c>
      <c r="AD2" s="33" t="s">
        <v>1164</v>
      </c>
      <c r="AE2" s="33" t="s">
        <v>1155</v>
      </c>
    </row>
    <row r="3" spans="1:31" x14ac:dyDescent="0.25">
      <c r="A3" t="s">
        <v>2</v>
      </c>
      <c r="B3" t="s">
        <v>3</v>
      </c>
    </row>
    <row r="4" spans="1:31" x14ac:dyDescent="0.25">
      <c r="A4" t="s">
        <v>2</v>
      </c>
      <c r="B4" t="s">
        <v>4</v>
      </c>
      <c r="C4">
        <v>1</v>
      </c>
      <c r="R4">
        <v>1</v>
      </c>
    </row>
    <row r="5" spans="1:31" x14ac:dyDescent="0.25">
      <c r="A5" t="s">
        <v>2</v>
      </c>
      <c r="B5" t="s">
        <v>5</v>
      </c>
      <c r="C5">
        <v>1</v>
      </c>
      <c r="R5">
        <v>1</v>
      </c>
    </row>
    <row r="6" spans="1:31" x14ac:dyDescent="0.25">
      <c r="A6" t="s">
        <v>2</v>
      </c>
      <c r="B6" t="s">
        <v>6</v>
      </c>
      <c r="C6">
        <v>1</v>
      </c>
    </row>
    <row r="7" spans="1:31" x14ac:dyDescent="0.25">
      <c r="A7" t="s">
        <v>2</v>
      </c>
      <c r="B7" t="s">
        <v>7</v>
      </c>
      <c r="C7">
        <v>1</v>
      </c>
    </row>
    <row r="8" spans="1:31" x14ac:dyDescent="0.25">
      <c r="A8" t="s">
        <v>2</v>
      </c>
      <c r="B8" t="s">
        <v>8</v>
      </c>
      <c r="C8">
        <v>1</v>
      </c>
    </row>
    <row r="9" spans="1:31" x14ac:dyDescent="0.25">
      <c r="A9" t="s">
        <v>2</v>
      </c>
      <c r="B9" t="s">
        <v>9</v>
      </c>
      <c r="C9">
        <v>1</v>
      </c>
    </row>
    <row r="10" spans="1:31" x14ac:dyDescent="0.25">
      <c r="A10" t="s">
        <v>2</v>
      </c>
      <c r="B10" t="s">
        <v>10</v>
      </c>
      <c r="C10">
        <v>1</v>
      </c>
    </row>
    <row r="11" spans="1:31" x14ac:dyDescent="0.25">
      <c r="A11" t="s">
        <v>11</v>
      </c>
      <c r="B11" t="s">
        <v>12</v>
      </c>
      <c r="AA11">
        <v>1</v>
      </c>
    </row>
    <row r="12" spans="1:31" x14ac:dyDescent="0.25">
      <c r="A12" t="s">
        <v>11</v>
      </c>
      <c r="B12" t="s">
        <v>13</v>
      </c>
      <c r="C12">
        <v>1</v>
      </c>
    </row>
    <row r="13" spans="1:31" x14ac:dyDescent="0.25">
      <c r="A13" t="s">
        <v>11</v>
      </c>
      <c r="B13" t="s">
        <v>14</v>
      </c>
      <c r="C13">
        <v>1</v>
      </c>
    </row>
    <row r="14" spans="1:31" x14ac:dyDescent="0.25">
      <c r="A14" t="s">
        <v>11</v>
      </c>
      <c r="B14" t="s">
        <v>15</v>
      </c>
      <c r="D14">
        <v>1</v>
      </c>
      <c r="M14">
        <v>1</v>
      </c>
      <c r="P14">
        <v>1</v>
      </c>
    </row>
    <row r="15" spans="1:31" x14ac:dyDescent="0.25">
      <c r="A15" t="s">
        <v>11</v>
      </c>
      <c r="B15" t="s">
        <v>16</v>
      </c>
      <c r="C15">
        <v>1</v>
      </c>
    </row>
    <row r="16" spans="1:31" x14ac:dyDescent="0.25">
      <c r="A16" t="s">
        <v>11</v>
      </c>
      <c r="B16" t="s">
        <v>17</v>
      </c>
      <c r="C16">
        <v>1</v>
      </c>
    </row>
    <row r="17" spans="1:22" x14ac:dyDescent="0.25">
      <c r="A17" t="s">
        <v>11</v>
      </c>
      <c r="B17" t="s">
        <v>19</v>
      </c>
      <c r="D17">
        <v>1</v>
      </c>
      <c r="V17">
        <v>1</v>
      </c>
    </row>
    <row r="18" spans="1:22" x14ac:dyDescent="0.25">
      <c r="A18" t="s">
        <v>11</v>
      </c>
      <c r="B18" t="s">
        <v>20</v>
      </c>
      <c r="V18">
        <v>1</v>
      </c>
    </row>
    <row r="19" spans="1:22" x14ac:dyDescent="0.25">
      <c r="A19" t="s">
        <v>11</v>
      </c>
      <c r="B19" t="s">
        <v>21</v>
      </c>
      <c r="L19">
        <v>1</v>
      </c>
      <c r="V19">
        <v>1</v>
      </c>
    </row>
    <row r="20" spans="1:22" x14ac:dyDescent="0.25">
      <c r="A20" t="s">
        <v>11</v>
      </c>
      <c r="B20" t="s">
        <v>22</v>
      </c>
      <c r="F20">
        <v>1</v>
      </c>
      <c r="L20">
        <v>1</v>
      </c>
      <c r="V20">
        <v>1</v>
      </c>
    </row>
    <row r="21" spans="1:22" x14ac:dyDescent="0.25">
      <c r="A21" t="s">
        <v>11</v>
      </c>
      <c r="B21" t="s">
        <v>23</v>
      </c>
      <c r="M21">
        <v>1</v>
      </c>
      <c r="R21">
        <v>1</v>
      </c>
      <c r="T21">
        <v>1</v>
      </c>
      <c r="V21">
        <v>1</v>
      </c>
    </row>
    <row r="22" spans="1:22" x14ac:dyDescent="0.25">
      <c r="A22" t="s">
        <v>11</v>
      </c>
      <c r="B22" t="s">
        <v>24</v>
      </c>
      <c r="C22">
        <v>1</v>
      </c>
      <c r="M22">
        <v>1</v>
      </c>
    </row>
    <row r="23" spans="1:22" x14ac:dyDescent="0.25">
      <c r="A23" t="s">
        <v>11</v>
      </c>
      <c r="B23" t="s">
        <v>25</v>
      </c>
      <c r="C23">
        <v>1</v>
      </c>
      <c r="L23">
        <v>1</v>
      </c>
    </row>
    <row r="24" spans="1:22" x14ac:dyDescent="0.25">
      <c r="A24" t="s">
        <v>11</v>
      </c>
      <c r="B24" t="s">
        <v>26</v>
      </c>
    </row>
    <row r="25" spans="1:22" x14ac:dyDescent="0.25">
      <c r="A25" t="s">
        <v>11</v>
      </c>
      <c r="B25" t="s">
        <v>27</v>
      </c>
      <c r="V25">
        <v>1</v>
      </c>
    </row>
    <row r="26" spans="1:22" x14ac:dyDescent="0.25">
      <c r="A26" t="s">
        <v>11</v>
      </c>
      <c r="B26" t="s">
        <v>28</v>
      </c>
    </row>
    <row r="27" spans="1:22" x14ac:dyDescent="0.25">
      <c r="A27" t="s">
        <v>11</v>
      </c>
      <c r="B27" t="s">
        <v>29</v>
      </c>
    </row>
    <row r="28" spans="1:22" x14ac:dyDescent="0.25">
      <c r="A28" t="s">
        <v>11</v>
      </c>
      <c r="B28" t="s">
        <v>30</v>
      </c>
      <c r="V28">
        <v>1</v>
      </c>
    </row>
    <row r="29" spans="1:22" x14ac:dyDescent="0.25">
      <c r="A29" t="s">
        <v>11</v>
      </c>
      <c r="B29" t="s">
        <v>31</v>
      </c>
      <c r="C29">
        <v>1</v>
      </c>
      <c r="L29">
        <v>1</v>
      </c>
      <c r="V29">
        <v>1</v>
      </c>
    </row>
    <row r="30" spans="1:22" x14ac:dyDescent="0.25">
      <c r="A30" t="s">
        <v>11</v>
      </c>
      <c r="B30" t="s">
        <v>32</v>
      </c>
      <c r="M30">
        <v>1</v>
      </c>
      <c r="V30">
        <v>1</v>
      </c>
    </row>
    <row r="31" spans="1:22" x14ac:dyDescent="0.25">
      <c r="A31" t="s">
        <v>11</v>
      </c>
      <c r="B31" t="s">
        <v>33</v>
      </c>
      <c r="C31">
        <v>1</v>
      </c>
      <c r="M31">
        <v>1</v>
      </c>
      <c r="V31">
        <v>1</v>
      </c>
    </row>
    <row r="32" spans="1:22" x14ac:dyDescent="0.25">
      <c r="A32" t="s">
        <v>11</v>
      </c>
      <c r="B32" t="s">
        <v>34</v>
      </c>
      <c r="C32">
        <v>1</v>
      </c>
      <c r="T32">
        <v>1</v>
      </c>
      <c r="V32">
        <v>1</v>
      </c>
    </row>
    <row r="33" spans="1:22" x14ac:dyDescent="0.25">
      <c r="A33" t="s">
        <v>11</v>
      </c>
      <c r="B33" t="s">
        <v>35</v>
      </c>
      <c r="L33">
        <v>1</v>
      </c>
      <c r="T33">
        <v>1</v>
      </c>
      <c r="V33">
        <v>1</v>
      </c>
    </row>
    <row r="34" spans="1:22" x14ac:dyDescent="0.25">
      <c r="A34" t="s">
        <v>11</v>
      </c>
      <c r="B34" t="s">
        <v>36</v>
      </c>
      <c r="V34">
        <v>1</v>
      </c>
    </row>
    <row r="35" spans="1:22" x14ac:dyDescent="0.25">
      <c r="A35" t="s">
        <v>11</v>
      </c>
      <c r="B35" t="s">
        <v>37</v>
      </c>
      <c r="C35">
        <v>1</v>
      </c>
      <c r="M35">
        <v>1</v>
      </c>
      <c r="V35">
        <v>1</v>
      </c>
    </row>
    <row r="36" spans="1:22" x14ac:dyDescent="0.25">
      <c r="A36" t="s">
        <v>11</v>
      </c>
      <c r="B36" t="s">
        <v>208</v>
      </c>
      <c r="C36">
        <v>1</v>
      </c>
      <c r="L36">
        <v>1</v>
      </c>
      <c r="V36">
        <v>1</v>
      </c>
    </row>
    <row r="37" spans="1:22" x14ac:dyDescent="0.25">
      <c r="A37" t="s">
        <v>11</v>
      </c>
      <c r="B37" t="s">
        <v>209</v>
      </c>
      <c r="V37">
        <v>1</v>
      </c>
    </row>
    <row r="38" spans="1:22" x14ac:dyDescent="0.25">
      <c r="A38" t="s">
        <v>11</v>
      </c>
      <c r="B38" t="s">
        <v>210</v>
      </c>
      <c r="C38">
        <v>1</v>
      </c>
      <c r="M38">
        <v>1</v>
      </c>
      <c r="S38">
        <v>1</v>
      </c>
      <c r="V38">
        <v>1</v>
      </c>
    </row>
    <row r="39" spans="1:22" x14ac:dyDescent="0.25">
      <c r="A39" t="s">
        <v>11</v>
      </c>
      <c r="B39" t="s">
        <v>211</v>
      </c>
      <c r="C39">
        <v>1</v>
      </c>
      <c r="M39">
        <v>1</v>
      </c>
      <c r="V39">
        <v>1</v>
      </c>
    </row>
    <row r="40" spans="1:22" x14ac:dyDescent="0.25">
      <c r="A40" t="s">
        <v>11</v>
      </c>
      <c r="B40" t="s">
        <v>212</v>
      </c>
      <c r="C40">
        <v>1</v>
      </c>
      <c r="V40">
        <v>1</v>
      </c>
    </row>
    <row r="41" spans="1:22" x14ac:dyDescent="0.25">
      <c r="A41" t="s">
        <v>11</v>
      </c>
      <c r="B41" t="s">
        <v>213</v>
      </c>
      <c r="V41">
        <v>1</v>
      </c>
    </row>
    <row r="42" spans="1:22" x14ac:dyDescent="0.25">
      <c r="A42" t="s">
        <v>11</v>
      </c>
      <c r="B42" t="s">
        <v>214</v>
      </c>
      <c r="C42">
        <v>1</v>
      </c>
      <c r="L42">
        <v>1</v>
      </c>
      <c r="V42">
        <v>1</v>
      </c>
    </row>
    <row r="43" spans="1:22" x14ac:dyDescent="0.25">
      <c r="A43" t="s">
        <v>11</v>
      </c>
      <c r="B43" t="s">
        <v>215</v>
      </c>
      <c r="V43">
        <v>1</v>
      </c>
    </row>
    <row r="44" spans="1:22" x14ac:dyDescent="0.25">
      <c r="A44" t="s">
        <v>11</v>
      </c>
      <c r="B44" t="s">
        <v>216</v>
      </c>
      <c r="C44">
        <v>1</v>
      </c>
      <c r="M44">
        <v>1</v>
      </c>
      <c r="V44">
        <v>1</v>
      </c>
    </row>
    <row r="45" spans="1:22" x14ac:dyDescent="0.25">
      <c r="A45" t="s">
        <v>11</v>
      </c>
      <c r="B45" t="s">
        <v>217</v>
      </c>
      <c r="C45">
        <v>1</v>
      </c>
      <c r="V45">
        <v>1</v>
      </c>
    </row>
    <row r="46" spans="1:22" x14ac:dyDescent="0.25">
      <c r="A46" t="s">
        <v>11</v>
      </c>
      <c r="B46" t="s">
        <v>218</v>
      </c>
      <c r="C46">
        <v>1</v>
      </c>
      <c r="M46">
        <v>1</v>
      </c>
      <c r="V46">
        <v>1</v>
      </c>
    </row>
    <row r="47" spans="1:22" x14ac:dyDescent="0.25">
      <c r="A47" t="s">
        <v>11</v>
      </c>
      <c r="B47" t="s">
        <v>219</v>
      </c>
      <c r="C47">
        <v>1</v>
      </c>
      <c r="L47">
        <v>1</v>
      </c>
      <c r="V47">
        <v>1</v>
      </c>
    </row>
    <row r="48" spans="1:22" x14ac:dyDescent="0.25">
      <c r="A48" t="s">
        <v>11</v>
      </c>
      <c r="B48" t="s">
        <v>220</v>
      </c>
      <c r="C48">
        <v>1</v>
      </c>
      <c r="M48">
        <v>1</v>
      </c>
      <c r="V48">
        <v>1</v>
      </c>
    </row>
    <row r="49" spans="1:23" x14ac:dyDescent="0.25">
      <c r="A49" t="s">
        <v>11</v>
      </c>
      <c r="B49" t="s">
        <v>224</v>
      </c>
      <c r="V49">
        <v>1</v>
      </c>
    </row>
    <row r="50" spans="1:23" x14ac:dyDescent="0.25">
      <c r="A50" t="s">
        <v>11</v>
      </c>
      <c r="B50" t="s">
        <v>225</v>
      </c>
      <c r="C50">
        <v>1</v>
      </c>
      <c r="M50">
        <v>1</v>
      </c>
      <c r="V50">
        <v>1</v>
      </c>
    </row>
    <row r="51" spans="1:23" x14ac:dyDescent="0.25">
      <c r="A51" t="s">
        <v>11</v>
      </c>
      <c r="B51" t="s">
        <v>226</v>
      </c>
      <c r="M51">
        <v>1</v>
      </c>
      <c r="O51">
        <v>1</v>
      </c>
      <c r="R51">
        <v>1</v>
      </c>
      <c r="V51">
        <v>1</v>
      </c>
    </row>
    <row r="52" spans="1:23" x14ac:dyDescent="0.25">
      <c r="A52" t="s">
        <v>11</v>
      </c>
      <c r="B52" t="s">
        <v>229</v>
      </c>
      <c r="F52">
        <v>1</v>
      </c>
      <c r="M52">
        <v>1</v>
      </c>
      <c r="V52">
        <v>1</v>
      </c>
    </row>
    <row r="53" spans="1:23" x14ac:dyDescent="0.25">
      <c r="A53" t="s">
        <v>11</v>
      </c>
      <c r="B53" t="s">
        <v>230</v>
      </c>
      <c r="M53">
        <v>1</v>
      </c>
      <c r="T53">
        <v>1</v>
      </c>
      <c r="V53">
        <v>1</v>
      </c>
    </row>
    <row r="54" spans="1:23" x14ac:dyDescent="0.25">
      <c r="A54" t="s">
        <v>11</v>
      </c>
      <c r="B54" t="s">
        <v>231</v>
      </c>
      <c r="C54">
        <v>1</v>
      </c>
      <c r="M54">
        <v>1</v>
      </c>
      <c r="V54">
        <v>1</v>
      </c>
    </row>
    <row r="55" spans="1:23" x14ac:dyDescent="0.25">
      <c r="A55" t="s">
        <v>11</v>
      </c>
      <c r="B55" t="s">
        <v>232</v>
      </c>
      <c r="M55">
        <v>1</v>
      </c>
      <c r="V55">
        <v>1</v>
      </c>
    </row>
    <row r="56" spans="1:23" x14ac:dyDescent="0.25">
      <c r="A56" t="s">
        <v>11</v>
      </c>
      <c r="B56" t="s">
        <v>233</v>
      </c>
      <c r="C56">
        <v>1</v>
      </c>
      <c r="V56">
        <v>1</v>
      </c>
    </row>
    <row r="57" spans="1:23" x14ac:dyDescent="0.25">
      <c r="A57" t="s">
        <v>11</v>
      </c>
      <c r="B57" t="s">
        <v>234</v>
      </c>
      <c r="C57">
        <v>1</v>
      </c>
      <c r="L57">
        <v>1</v>
      </c>
      <c r="V57">
        <v>1</v>
      </c>
    </row>
    <row r="58" spans="1:23" x14ac:dyDescent="0.25">
      <c r="A58" t="s">
        <v>11</v>
      </c>
      <c r="B58" t="s">
        <v>235</v>
      </c>
      <c r="F58">
        <v>1</v>
      </c>
      <c r="M58">
        <v>1</v>
      </c>
      <c r="V58">
        <v>1</v>
      </c>
    </row>
    <row r="59" spans="1:23" x14ac:dyDescent="0.25">
      <c r="A59" t="s">
        <v>236</v>
      </c>
      <c r="B59" t="s">
        <v>237</v>
      </c>
      <c r="C59">
        <v>1</v>
      </c>
      <c r="F59">
        <v>1</v>
      </c>
      <c r="M59">
        <v>1</v>
      </c>
      <c r="O59">
        <v>1</v>
      </c>
      <c r="P59">
        <v>1</v>
      </c>
      <c r="S59">
        <v>1</v>
      </c>
      <c r="V59">
        <v>1</v>
      </c>
      <c r="W59">
        <v>1</v>
      </c>
    </row>
    <row r="60" spans="1:23" x14ac:dyDescent="0.25">
      <c r="A60" t="s">
        <v>236</v>
      </c>
      <c r="B60" t="s">
        <v>238</v>
      </c>
      <c r="C60">
        <v>1</v>
      </c>
      <c r="M60">
        <v>1</v>
      </c>
      <c r="O60">
        <v>1</v>
      </c>
      <c r="P60">
        <v>1</v>
      </c>
      <c r="S60">
        <v>1</v>
      </c>
      <c r="V60">
        <v>1</v>
      </c>
      <c r="W60">
        <v>1</v>
      </c>
    </row>
    <row r="61" spans="1:23" x14ac:dyDescent="0.25">
      <c r="A61" t="s">
        <v>236</v>
      </c>
      <c r="B61" t="s">
        <v>239</v>
      </c>
      <c r="C61">
        <v>1</v>
      </c>
      <c r="V61">
        <v>1</v>
      </c>
      <c r="W61">
        <v>1</v>
      </c>
    </row>
    <row r="62" spans="1:23" x14ac:dyDescent="0.25">
      <c r="A62" t="s">
        <v>236</v>
      </c>
      <c r="B62" t="s">
        <v>240</v>
      </c>
      <c r="C62">
        <v>1</v>
      </c>
      <c r="M62">
        <v>1</v>
      </c>
      <c r="T62">
        <v>1</v>
      </c>
      <c r="V62">
        <v>1</v>
      </c>
      <c r="W62">
        <v>1</v>
      </c>
    </row>
    <row r="63" spans="1:23" x14ac:dyDescent="0.25">
      <c r="A63" t="s">
        <v>236</v>
      </c>
      <c r="B63" t="s">
        <v>241</v>
      </c>
      <c r="C63">
        <v>1</v>
      </c>
      <c r="V63">
        <v>1</v>
      </c>
      <c r="W63">
        <v>1</v>
      </c>
    </row>
    <row r="64" spans="1:23" x14ac:dyDescent="0.25">
      <c r="A64" t="s">
        <v>236</v>
      </c>
      <c r="B64" t="s">
        <v>242</v>
      </c>
      <c r="C64">
        <v>1</v>
      </c>
      <c r="V64">
        <v>1</v>
      </c>
      <c r="W64">
        <v>1</v>
      </c>
    </row>
    <row r="65" spans="1:23" x14ac:dyDescent="0.25">
      <c r="A65" t="s">
        <v>236</v>
      </c>
      <c r="B65" t="s">
        <v>243</v>
      </c>
      <c r="C65">
        <v>1</v>
      </c>
      <c r="L65">
        <v>1</v>
      </c>
      <c r="V65">
        <v>1</v>
      </c>
      <c r="W65">
        <v>1</v>
      </c>
    </row>
    <row r="66" spans="1:23" x14ac:dyDescent="0.25">
      <c r="A66" t="s">
        <v>244</v>
      </c>
      <c r="B66" t="s">
        <v>245</v>
      </c>
      <c r="D66">
        <v>1</v>
      </c>
      <c r="M66">
        <v>1</v>
      </c>
      <c r="V66">
        <v>1</v>
      </c>
      <c r="W66">
        <v>1</v>
      </c>
    </row>
    <row r="67" spans="1:23" x14ac:dyDescent="0.25">
      <c r="A67" t="s">
        <v>244</v>
      </c>
      <c r="B67" t="s">
        <v>246</v>
      </c>
      <c r="D67">
        <v>1</v>
      </c>
      <c r="L67">
        <v>1</v>
      </c>
      <c r="V67">
        <v>1</v>
      </c>
      <c r="W67">
        <v>1</v>
      </c>
    </row>
    <row r="68" spans="1:23" x14ac:dyDescent="0.25">
      <c r="A68" t="s">
        <v>244</v>
      </c>
      <c r="B68" t="s">
        <v>247</v>
      </c>
      <c r="D68">
        <v>1</v>
      </c>
      <c r="W68">
        <v>1</v>
      </c>
    </row>
    <row r="69" spans="1:23" x14ac:dyDescent="0.25">
      <c r="A69" t="s">
        <v>244</v>
      </c>
      <c r="B69" t="s">
        <v>248</v>
      </c>
      <c r="C69">
        <v>1</v>
      </c>
      <c r="W69">
        <v>1</v>
      </c>
    </row>
    <row r="70" spans="1:23" x14ac:dyDescent="0.25">
      <c r="A70" t="s">
        <v>244</v>
      </c>
      <c r="B70" t="s">
        <v>249</v>
      </c>
      <c r="C70">
        <v>1</v>
      </c>
    </row>
    <row r="71" spans="1:23" x14ac:dyDescent="0.25">
      <c r="A71" t="s">
        <v>244</v>
      </c>
      <c r="B71" t="s">
        <v>250</v>
      </c>
      <c r="C71">
        <v>1</v>
      </c>
      <c r="W71">
        <v>1</v>
      </c>
    </row>
    <row r="72" spans="1:23" x14ac:dyDescent="0.25">
      <c r="A72" t="s">
        <v>244</v>
      </c>
      <c r="B72" t="s">
        <v>251</v>
      </c>
      <c r="V72">
        <v>1</v>
      </c>
      <c r="W72">
        <v>1</v>
      </c>
    </row>
    <row r="73" spans="1:23" x14ac:dyDescent="0.25">
      <c r="A73" t="s">
        <v>244</v>
      </c>
      <c r="B73" t="s">
        <v>252</v>
      </c>
      <c r="C73">
        <v>1</v>
      </c>
      <c r="W73">
        <v>1</v>
      </c>
    </row>
    <row r="74" spans="1:23" x14ac:dyDescent="0.25">
      <c r="A74" t="s">
        <v>244</v>
      </c>
      <c r="B74" t="s">
        <v>253</v>
      </c>
      <c r="D74">
        <v>1</v>
      </c>
      <c r="M74">
        <v>1</v>
      </c>
      <c r="W74">
        <v>1</v>
      </c>
    </row>
    <row r="75" spans="1:23" x14ac:dyDescent="0.25">
      <c r="A75" t="s">
        <v>244</v>
      </c>
      <c r="B75" t="s">
        <v>254</v>
      </c>
      <c r="C75">
        <v>1</v>
      </c>
      <c r="M75">
        <v>1</v>
      </c>
      <c r="W75">
        <v>1</v>
      </c>
    </row>
    <row r="76" spans="1:23" x14ac:dyDescent="0.25">
      <c r="A76" t="s">
        <v>244</v>
      </c>
      <c r="B76" t="s">
        <v>255</v>
      </c>
      <c r="C76">
        <v>1</v>
      </c>
    </row>
    <row r="77" spans="1:23" x14ac:dyDescent="0.25">
      <c r="A77" t="s">
        <v>244</v>
      </c>
      <c r="B77" t="s">
        <v>256</v>
      </c>
      <c r="C77">
        <v>1</v>
      </c>
      <c r="U77">
        <v>1</v>
      </c>
    </row>
    <row r="78" spans="1:23" x14ac:dyDescent="0.25">
      <c r="A78" t="s">
        <v>244</v>
      </c>
      <c r="B78" t="s">
        <v>257</v>
      </c>
      <c r="E78">
        <v>1</v>
      </c>
      <c r="P78">
        <v>1</v>
      </c>
      <c r="V78">
        <v>1</v>
      </c>
      <c r="W78">
        <v>1</v>
      </c>
    </row>
    <row r="79" spans="1:23" x14ac:dyDescent="0.25">
      <c r="A79" t="s">
        <v>244</v>
      </c>
      <c r="B79" t="s">
        <v>258</v>
      </c>
      <c r="E79">
        <v>1</v>
      </c>
      <c r="U79">
        <v>1</v>
      </c>
      <c r="W79">
        <v>1</v>
      </c>
    </row>
    <row r="80" spans="1:23" x14ac:dyDescent="0.25">
      <c r="A80" t="s">
        <v>265</v>
      </c>
      <c r="B80" t="s">
        <v>259</v>
      </c>
      <c r="C80">
        <v>1</v>
      </c>
    </row>
    <row r="81" spans="1:27" x14ac:dyDescent="0.25">
      <c r="A81" t="s">
        <v>265</v>
      </c>
      <c r="B81" t="s">
        <v>260</v>
      </c>
      <c r="V81">
        <v>1</v>
      </c>
    </row>
    <row r="82" spans="1:27" x14ac:dyDescent="0.25">
      <c r="A82" t="s">
        <v>265</v>
      </c>
      <c r="B82" t="s">
        <v>261</v>
      </c>
      <c r="M82">
        <v>1</v>
      </c>
      <c r="V82">
        <v>1</v>
      </c>
    </row>
    <row r="83" spans="1:27" x14ac:dyDescent="0.25">
      <c r="A83" t="s">
        <v>265</v>
      </c>
      <c r="B83" t="s">
        <v>262</v>
      </c>
      <c r="G83">
        <v>1</v>
      </c>
      <c r="U83">
        <v>1</v>
      </c>
      <c r="AA83">
        <v>1</v>
      </c>
    </row>
    <row r="84" spans="1:27" x14ac:dyDescent="0.25">
      <c r="A84" t="s">
        <v>265</v>
      </c>
      <c r="B84" t="s">
        <v>263</v>
      </c>
      <c r="K84">
        <v>1</v>
      </c>
      <c r="M84">
        <v>1</v>
      </c>
      <c r="Q84">
        <v>1</v>
      </c>
      <c r="R84">
        <v>1</v>
      </c>
      <c r="V84">
        <v>1</v>
      </c>
    </row>
    <row r="85" spans="1:27" x14ac:dyDescent="0.25">
      <c r="A85" t="s">
        <v>265</v>
      </c>
      <c r="B85" t="s">
        <v>264</v>
      </c>
      <c r="F85">
        <v>1</v>
      </c>
      <c r="V85">
        <v>1</v>
      </c>
    </row>
    <row r="86" spans="1:27" x14ac:dyDescent="0.25">
      <c r="A86" t="s">
        <v>265</v>
      </c>
      <c r="B86" t="s">
        <v>266</v>
      </c>
      <c r="T86">
        <v>1</v>
      </c>
      <c r="V86">
        <v>1</v>
      </c>
    </row>
    <row r="87" spans="1:27" x14ac:dyDescent="0.25">
      <c r="A87" t="s">
        <v>265</v>
      </c>
      <c r="B87" t="s">
        <v>267</v>
      </c>
      <c r="U87">
        <v>1</v>
      </c>
      <c r="V87">
        <v>1</v>
      </c>
    </row>
    <row r="88" spans="1:27" x14ac:dyDescent="0.25">
      <c r="A88" t="s">
        <v>265</v>
      </c>
      <c r="B88" t="s">
        <v>268</v>
      </c>
      <c r="V88">
        <v>1</v>
      </c>
    </row>
    <row r="89" spans="1:27" x14ac:dyDescent="0.25">
      <c r="A89" t="s">
        <v>265</v>
      </c>
      <c r="B89" t="s">
        <v>269</v>
      </c>
      <c r="V89">
        <v>1</v>
      </c>
    </row>
    <row r="90" spans="1:27" x14ac:dyDescent="0.25">
      <c r="A90" t="s">
        <v>265</v>
      </c>
      <c r="B90" t="s">
        <v>270</v>
      </c>
      <c r="V90">
        <v>1</v>
      </c>
    </row>
    <row r="91" spans="1:27" x14ac:dyDescent="0.25">
      <c r="A91" t="s">
        <v>265</v>
      </c>
      <c r="B91" t="s">
        <v>271</v>
      </c>
    </row>
    <row r="92" spans="1:27" x14ac:dyDescent="0.25">
      <c r="A92" t="s">
        <v>265</v>
      </c>
      <c r="B92" t="s">
        <v>272</v>
      </c>
    </row>
    <row r="93" spans="1:27" x14ac:dyDescent="0.25">
      <c r="A93" t="s">
        <v>274</v>
      </c>
      <c r="B93" t="s">
        <v>273</v>
      </c>
      <c r="R93">
        <v>1</v>
      </c>
    </row>
    <row r="94" spans="1:27" x14ac:dyDescent="0.25">
      <c r="A94" t="s">
        <v>274</v>
      </c>
      <c r="B94" t="s">
        <v>276</v>
      </c>
      <c r="C94">
        <v>1</v>
      </c>
      <c r="V94">
        <v>1</v>
      </c>
    </row>
    <row r="95" spans="1:27" x14ac:dyDescent="0.25">
      <c r="A95" t="s">
        <v>274</v>
      </c>
      <c r="B95" t="s">
        <v>277</v>
      </c>
      <c r="C95">
        <v>1</v>
      </c>
      <c r="F95">
        <v>1</v>
      </c>
    </row>
    <row r="96" spans="1:27" x14ac:dyDescent="0.25">
      <c r="A96" t="s">
        <v>274</v>
      </c>
      <c r="B96" t="s">
        <v>278</v>
      </c>
      <c r="F96">
        <v>1</v>
      </c>
      <c r="I96">
        <v>1</v>
      </c>
    </row>
    <row r="97" spans="1:22" x14ac:dyDescent="0.25">
      <c r="A97" t="s">
        <v>274</v>
      </c>
      <c r="B97" t="s">
        <v>279</v>
      </c>
      <c r="C97">
        <v>1</v>
      </c>
      <c r="F97">
        <v>1</v>
      </c>
    </row>
    <row r="98" spans="1:22" x14ac:dyDescent="0.25">
      <c r="A98" t="s">
        <v>274</v>
      </c>
      <c r="B98" t="s">
        <v>280</v>
      </c>
      <c r="V98">
        <v>1</v>
      </c>
    </row>
    <row r="99" spans="1:22" x14ac:dyDescent="0.25">
      <c r="A99" t="s">
        <v>274</v>
      </c>
      <c r="B99" t="s">
        <v>281</v>
      </c>
      <c r="V99">
        <v>1</v>
      </c>
    </row>
    <row r="100" spans="1:22" x14ac:dyDescent="0.25">
      <c r="A100" t="s">
        <v>274</v>
      </c>
      <c r="B100" t="s">
        <v>282</v>
      </c>
      <c r="R100">
        <v>1</v>
      </c>
      <c r="V100">
        <v>1</v>
      </c>
    </row>
    <row r="101" spans="1:22" x14ac:dyDescent="0.25">
      <c r="A101" t="s">
        <v>274</v>
      </c>
      <c r="B101" t="s">
        <v>283</v>
      </c>
      <c r="R101">
        <v>1</v>
      </c>
      <c r="V101">
        <v>1</v>
      </c>
    </row>
    <row r="102" spans="1:22" x14ac:dyDescent="0.25">
      <c r="A102" t="s">
        <v>274</v>
      </c>
      <c r="B102" t="s">
        <v>284</v>
      </c>
      <c r="V102">
        <v>1</v>
      </c>
    </row>
    <row r="103" spans="1:22" x14ac:dyDescent="0.25">
      <c r="A103" t="s">
        <v>274</v>
      </c>
      <c r="B103" t="s">
        <v>285</v>
      </c>
      <c r="R103">
        <v>1</v>
      </c>
      <c r="V103">
        <v>1</v>
      </c>
    </row>
    <row r="104" spans="1:22" x14ac:dyDescent="0.25">
      <c r="A104" t="s">
        <v>274</v>
      </c>
      <c r="B104" t="s">
        <v>286</v>
      </c>
      <c r="R104">
        <v>1</v>
      </c>
      <c r="V104">
        <v>1</v>
      </c>
    </row>
    <row r="105" spans="1:22" x14ac:dyDescent="0.25">
      <c r="A105" t="s">
        <v>274</v>
      </c>
      <c r="B105" t="s">
        <v>287</v>
      </c>
      <c r="R105">
        <v>1</v>
      </c>
      <c r="V105">
        <v>1</v>
      </c>
    </row>
    <row r="106" spans="1:22" x14ac:dyDescent="0.25">
      <c r="A106" t="s">
        <v>274</v>
      </c>
      <c r="B106" t="s">
        <v>288</v>
      </c>
      <c r="R106">
        <v>1</v>
      </c>
      <c r="V106">
        <v>1</v>
      </c>
    </row>
    <row r="107" spans="1:22" x14ac:dyDescent="0.25">
      <c r="A107" t="s">
        <v>274</v>
      </c>
      <c r="B107" t="s">
        <v>289</v>
      </c>
      <c r="F107">
        <v>1</v>
      </c>
      <c r="R107">
        <v>1</v>
      </c>
      <c r="V107">
        <v>1</v>
      </c>
    </row>
    <row r="108" spans="1:22" x14ac:dyDescent="0.25">
      <c r="A108" t="s">
        <v>274</v>
      </c>
      <c r="B108" t="s">
        <v>290</v>
      </c>
      <c r="R108">
        <v>1</v>
      </c>
    </row>
    <row r="109" spans="1:22" x14ac:dyDescent="0.25">
      <c r="A109" t="s">
        <v>274</v>
      </c>
      <c r="B109" t="s">
        <v>291</v>
      </c>
      <c r="M109">
        <v>1</v>
      </c>
      <c r="P109">
        <v>1</v>
      </c>
    </row>
    <row r="110" spans="1:22" x14ac:dyDescent="0.25">
      <c r="A110" t="s">
        <v>274</v>
      </c>
      <c r="B110" t="s">
        <v>292</v>
      </c>
      <c r="C110">
        <v>1</v>
      </c>
    </row>
    <row r="111" spans="1:22" x14ac:dyDescent="0.25">
      <c r="A111" t="s">
        <v>293</v>
      </c>
      <c r="B111" t="s">
        <v>294</v>
      </c>
      <c r="C111">
        <v>1</v>
      </c>
      <c r="V111">
        <v>1</v>
      </c>
    </row>
    <row r="112" spans="1:22" x14ac:dyDescent="0.25">
      <c r="A112" t="s">
        <v>293</v>
      </c>
      <c r="B112" t="s">
        <v>295</v>
      </c>
      <c r="P112">
        <v>1</v>
      </c>
      <c r="U112">
        <v>1</v>
      </c>
      <c r="V112">
        <v>1</v>
      </c>
    </row>
    <row r="113" spans="1:22" x14ac:dyDescent="0.25">
      <c r="A113" t="s">
        <v>293</v>
      </c>
      <c r="B113" t="s">
        <v>296</v>
      </c>
      <c r="C113">
        <v>1</v>
      </c>
      <c r="V113">
        <v>1</v>
      </c>
    </row>
    <row r="114" spans="1:22" x14ac:dyDescent="0.25">
      <c r="A114" t="s">
        <v>293</v>
      </c>
      <c r="B114" t="s">
        <v>297</v>
      </c>
      <c r="C114">
        <v>1</v>
      </c>
      <c r="J114">
        <v>1</v>
      </c>
      <c r="M114">
        <v>1</v>
      </c>
    </row>
    <row r="115" spans="1:22" x14ac:dyDescent="0.25">
      <c r="A115" t="s">
        <v>293</v>
      </c>
      <c r="B115" t="s">
        <v>298</v>
      </c>
      <c r="C115">
        <v>1</v>
      </c>
      <c r="T115">
        <v>1</v>
      </c>
      <c r="V115">
        <v>1</v>
      </c>
    </row>
    <row r="116" spans="1:22" x14ac:dyDescent="0.25">
      <c r="A116" t="s">
        <v>293</v>
      </c>
      <c r="B116" t="s">
        <v>299</v>
      </c>
      <c r="C116">
        <v>1</v>
      </c>
    </row>
    <row r="117" spans="1:22" x14ac:dyDescent="0.25">
      <c r="A117" t="s">
        <v>293</v>
      </c>
      <c r="B117" t="s">
        <v>300</v>
      </c>
      <c r="D117">
        <v>1</v>
      </c>
      <c r="T117">
        <v>1</v>
      </c>
      <c r="V117">
        <v>1</v>
      </c>
    </row>
    <row r="118" spans="1:22" x14ac:dyDescent="0.25">
      <c r="A118" t="s">
        <v>293</v>
      </c>
      <c r="B118" t="s">
        <v>301</v>
      </c>
      <c r="D118">
        <v>1</v>
      </c>
      <c r="M118">
        <v>1</v>
      </c>
      <c r="P118">
        <v>1</v>
      </c>
      <c r="V118">
        <v>1</v>
      </c>
    </row>
    <row r="119" spans="1:22" x14ac:dyDescent="0.25">
      <c r="A119" t="s">
        <v>293</v>
      </c>
      <c r="B119" t="s">
        <v>302</v>
      </c>
      <c r="C119">
        <v>1</v>
      </c>
      <c r="P119">
        <v>1</v>
      </c>
      <c r="U119">
        <v>1</v>
      </c>
      <c r="V119">
        <v>1</v>
      </c>
    </row>
    <row r="120" spans="1:22" x14ac:dyDescent="0.25">
      <c r="A120" t="s">
        <v>293</v>
      </c>
      <c r="B120" t="s">
        <v>303</v>
      </c>
      <c r="C120">
        <v>1</v>
      </c>
      <c r="M120">
        <v>1</v>
      </c>
      <c r="T120">
        <v>1</v>
      </c>
      <c r="V120">
        <v>1</v>
      </c>
    </row>
    <row r="121" spans="1:22" x14ac:dyDescent="0.25">
      <c r="A121" t="s">
        <v>293</v>
      </c>
      <c r="B121" t="s">
        <v>304</v>
      </c>
      <c r="C121">
        <v>1</v>
      </c>
      <c r="L121">
        <v>1</v>
      </c>
      <c r="Q121">
        <v>1</v>
      </c>
      <c r="U121">
        <v>1</v>
      </c>
      <c r="V121">
        <v>1</v>
      </c>
    </row>
    <row r="122" spans="1:22" x14ac:dyDescent="0.25">
      <c r="A122" t="s">
        <v>293</v>
      </c>
      <c r="B122" t="s">
        <v>305</v>
      </c>
      <c r="C122">
        <v>1</v>
      </c>
    </row>
    <row r="123" spans="1:22" x14ac:dyDescent="0.25">
      <c r="A123" t="s">
        <v>293</v>
      </c>
      <c r="B123" t="s">
        <v>306</v>
      </c>
      <c r="C123">
        <v>1</v>
      </c>
      <c r="V123">
        <v>1</v>
      </c>
    </row>
    <row r="124" spans="1:22" x14ac:dyDescent="0.25">
      <c r="A124" t="s">
        <v>293</v>
      </c>
      <c r="B124" t="s">
        <v>307</v>
      </c>
      <c r="C124">
        <v>1</v>
      </c>
      <c r="F124">
        <v>1</v>
      </c>
      <c r="M124">
        <v>1</v>
      </c>
      <c r="V124">
        <v>1</v>
      </c>
    </row>
    <row r="125" spans="1:22" x14ac:dyDescent="0.25">
      <c r="A125" t="s">
        <v>293</v>
      </c>
      <c r="B125" t="s">
        <v>308</v>
      </c>
      <c r="F125">
        <v>1</v>
      </c>
      <c r="P125">
        <v>1</v>
      </c>
      <c r="T125">
        <v>1</v>
      </c>
      <c r="V125">
        <v>1</v>
      </c>
    </row>
    <row r="126" spans="1:22" x14ac:dyDescent="0.25">
      <c r="A126" t="s">
        <v>293</v>
      </c>
      <c r="B126" t="s">
        <v>309</v>
      </c>
      <c r="C126">
        <v>1</v>
      </c>
      <c r="M126">
        <v>1</v>
      </c>
      <c r="V126">
        <v>1</v>
      </c>
    </row>
    <row r="127" spans="1:22" x14ac:dyDescent="0.25">
      <c r="A127" t="s">
        <v>293</v>
      </c>
      <c r="B127" t="s">
        <v>310</v>
      </c>
      <c r="C127">
        <v>1</v>
      </c>
      <c r="F127">
        <v>1</v>
      </c>
      <c r="L127">
        <v>1</v>
      </c>
      <c r="U127">
        <v>1</v>
      </c>
      <c r="V127">
        <v>1</v>
      </c>
    </row>
    <row r="128" spans="1:22" x14ac:dyDescent="0.25">
      <c r="A128" t="s">
        <v>293</v>
      </c>
      <c r="B128" t="s">
        <v>311</v>
      </c>
      <c r="F128">
        <v>1</v>
      </c>
      <c r="M128">
        <v>1</v>
      </c>
      <c r="V128">
        <v>1</v>
      </c>
    </row>
    <row r="129" spans="1:30" x14ac:dyDescent="0.25">
      <c r="A129" t="s">
        <v>293</v>
      </c>
      <c r="B129" t="s">
        <v>312</v>
      </c>
      <c r="C129">
        <v>1</v>
      </c>
      <c r="F129">
        <v>1</v>
      </c>
      <c r="M129">
        <v>1</v>
      </c>
      <c r="V129">
        <v>1</v>
      </c>
    </row>
    <row r="130" spans="1:30" x14ac:dyDescent="0.25">
      <c r="A130" t="s">
        <v>293</v>
      </c>
      <c r="B130" t="s">
        <v>313</v>
      </c>
      <c r="C130">
        <v>1</v>
      </c>
    </row>
    <row r="131" spans="1:30" x14ac:dyDescent="0.25">
      <c r="A131" t="s">
        <v>293</v>
      </c>
      <c r="B131" t="s">
        <v>314</v>
      </c>
      <c r="C131">
        <v>1</v>
      </c>
    </row>
    <row r="132" spans="1:30" x14ac:dyDescent="0.25">
      <c r="A132" t="s">
        <v>293</v>
      </c>
      <c r="B132" t="s">
        <v>315</v>
      </c>
      <c r="C132">
        <v>1</v>
      </c>
      <c r="U132">
        <v>1</v>
      </c>
      <c r="V132">
        <v>1</v>
      </c>
      <c r="X132">
        <v>1</v>
      </c>
    </row>
    <row r="133" spans="1:30" x14ac:dyDescent="0.25">
      <c r="A133" t="s">
        <v>293</v>
      </c>
      <c r="B133" t="s">
        <v>316</v>
      </c>
      <c r="F133">
        <v>1</v>
      </c>
      <c r="M133">
        <v>1</v>
      </c>
      <c r="V133">
        <v>1</v>
      </c>
    </row>
    <row r="134" spans="1:30" x14ac:dyDescent="0.25">
      <c r="A134" t="s">
        <v>293</v>
      </c>
      <c r="B134" t="s">
        <v>317</v>
      </c>
      <c r="C134">
        <v>1</v>
      </c>
      <c r="R134">
        <v>1</v>
      </c>
      <c r="U134">
        <v>1</v>
      </c>
      <c r="V134">
        <v>1</v>
      </c>
    </row>
    <row r="135" spans="1:30" x14ac:dyDescent="0.25">
      <c r="A135" t="s">
        <v>293</v>
      </c>
      <c r="B135" t="s">
        <v>318</v>
      </c>
      <c r="F135">
        <v>1</v>
      </c>
      <c r="H135">
        <v>1</v>
      </c>
      <c r="P135">
        <v>1</v>
      </c>
      <c r="U135">
        <v>1</v>
      </c>
      <c r="V135">
        <v>1</v>
      </c>
    </row>
    <row r="136" spans="1:30" x14ac:dyDescent="0.25">
      <c r="A136" t="s">
        <v>293</v>
      </c>
      <c r="B136" t="s">
        <v>319</v>
      </c>
      <c r="C136">
        <v>1</v>
      </c>
      <c r="F136">
        <v>1</v>
      </c>
      <c r="M136">
        <v>1</v>
      </c>
      <c r="V136">
        <v>1</v>
      </c>
    </row>
    <row r="137" spans="1:30" x14ac:dyDescent="0.25">
      <c r="A137" t="s">
        <v>293</v>
      </c>
      <c r="B137" t="s">
        <v>320</v>
      </c>
      <c r="F137">
        <v>1</v>
      </c>
      <c r="G137">
        <v>1</v>
      </c>
      <c r="M137">
        <v>1</v>
      </c>
      <c r="V137">
        <v>1</v>
      </c>
    </row>
    <row r="138" spans="1:30" x14ac:dyDescent="0.25">
      <c r="A138" t="s">
        <v>293</v>
      </c>
      <c r="B138" t="s">
        <v>321</v>
      </c>
      <c r="C138">
        <v>1</v>
      </c>
      <c r="F138">
        <v>1</v>
      </c>
      <c r="U138">
        <v>1</v>
      </c>
      <c r="V138">
        <v>1</v>
      </c>
    </row>
    <row r="139" spans="1:30" x14ac:dyDescent="0.25">
      <c r="A139" t="s">
        <v>293</v>
      </c>
      <c r="B139" t="s">
        <v>322</v>
      </c>
      <c r="C139">
        <v>1</v>
      </c>
      <c r="M139">
        <v>1</v>
      </c>
      <c r="V139">
        <v>1</v>
      </c>
    </row>
    <row r="140" spans="1:30" x14ac:dyDescent="0.25">
      <c r="A140" t="s">
        <v>293</v>
      </c>
      <c r="B140" t="s">
        <v>323</v>
      </c>
      <c r="D140">
        <v>1</v>
      </c>
      <c r="F140">
        <v>1</v>
      </c>
      <c r="J140">
        <v>1</v>
      </c>
      <c r="T140">
        <v>1</v>
      </c>
      <c r="V140">
        <v>1</v>
      </c>
    </row>
    <row r="141" spans="1:30" x14ac:dyDescent="0.25">
      <c r="A141" t="s">
        <v>293</v>
      </c>
      <c r="B141" t="s">
        <v>324</v>
      </c>
      <c r="C141">
        <v>1</v>
      </c>
      <c r="U141">
        <v>1</v>
      </c>
      <c r="V141">
        <v>1</v>
      </c>
      <c r="AD141">
        <v>1</v>
      </c>
    </row>
    <row r="142" spans="1:30" x14ac:dyDescent="0.25">
      <c r="A142" t="s">
        <v>293</v>
      </c>
      <c r="B142" t="s">
        <v>325</v>
      </c>
      <c r="C142">
        <v>1</v>
      </c>
      <c r="M142">
        <v>1</v>
      </c>
      <c r="O142">
        <v>1</v>
      </c>
      <c r="V142">
        <v>1</v>
      </c>
    </row>
    <row r="143" spans="1:30" x14ac:dyDescent="0.25">
      <c r="A143" t="s">
        <v>293</v>
      </c>
      <c r="B143" t="s">
        <v>326</v>
      </c>
      <c r="S143">
        <v>1</v>
      </c>
      <c r="V143">
        <v>1</v>
      </c>
    </row>
    <row r="144" spans="1:30" x14ac:dyDescent="0.25">
      <c r="A144" t="s">
        <v>293</v>
      </c>
      <c r="B144" t="s">
        <v>327</v>
      </c>
      <c r="C144">
        <v>1</v>
      </c>
      <c r="L144">
        <v>1</v>
      </c>
      <c r="R144">
        <v>1</v>
      </c>
      <c r="V144">
        <v>1</v>
      </c>
    </row>
    <row r="145" spans="1:22" x14ac:dyDescent="0.25">
      <c r="A145" t="s">
        <v>293</v>
      </c>
      <c r="B145" t="s">
        <v>328</v>
      </c>
      <c r="C145">
        <v>1</v>
      </c>
      <c r="R145">
        <v>1</v>
      </c>
      <c r="V145">
        <v>1</v>
      </c>
    </row>
    <row r="146" spans="1:22" x14ac:dyDescent="0.25">
      <c r="A146" t="s">
        <v>293</v>
      </c>
      <c r="B146" t="s">
        <v>329</v>
      </c>
      <c r="C146">
        <v>1</v>
      </c>
      <c r="F146">
        <v>1</v>
      </c>
      <c r="G146">
        <v>1</v>
      </c>
      <c r="K146">
        <v>1</v>
      </c>
      <c r="V146">
        <v>1</v>
      </c>
    </row>
    <row r="147" spans="1:22" x14ac:dyDescent="0.25">
      <c r="A147" t="s">
        <v>293</v>
      </c>
      <c r="B147" t="s">
        <v>330</v>
      </c>
      <c r="C147">
        <v>1</v>
      </c>
      <c r="U147">
        <v>1</v>
      </c>
      <c r="V147">
        <v>1</v>
      </c>
    </row>
    <row r="148" spans="1:22" x14ac:dyDescent="0.25">
      <c r="A148" t="s">
        <v>293</v>
      </c>
      <c r="B148" t="s">
        <v>331</v>
      </c>
      <c r="D148">
        <v>1</v>
      </c>
      <c r="M148">
        <v>1</v>
      </c>
      <c r="R148">
        <v>1</v>
      </c>
      <c r="V148">
        <v>1</v>
      </c>
    </row>
    <row r="149" spans="1:22" x14ac:dyDescent="0.25">
      <c r="A149" t="s">
        <v>293</v>
      </c>
      <c r="B149" t="s">
        <v>332</v>
      </c>
      <c r="C149">
        <v>1</v>
      </c>
      <c r="P149">
        <v>1</v>
      </c>
      <c r="R149">
        <v>1</v>
      </c>
      <c r="U149">
        <v>1</v>
      </c>
      <c r="V149">
        <v>1</v>
      </c>
    </row>
    <row r="150" spans="1:22" x14ac:dyDescent="0.25">
      <c r="A150" t="s">
        <v>293</v>
      </c>
      <c r="B150" t="s">
        <v>333</v>
      </c>
      <c r="C150">
        <v>1</v>
      </c>
      <c r="V150">
        <v>1</v>
      </c>
    </row>
    <row r="151" spans="1:22" x14ac:dyDescent="0.25">
      <c r="A151" t="s">
        <v>293</v>
      </c>
      <c r="B151" t="s">
        <v>334</v>
      </c>
      <c r="D151">
        <v>1</v>
      </c>
      <c r="L151">
        <v>1</v>
      </c>
      <c r="T151">
        <v>1</v>
      </c>
    </row>
    <row r="152" spans="1:22" x14ac:dyDescent="0.25">
      <c r="A152" t="s">
        <v>293</v>
      </c>
      <c r="B152" t="s">
        <v>335</v>
      </c>
      <c r="R152">
        <v>1</v>
      </c>
      <c r="U152">
        <v>1</v>
      </c>
      <c r="V152">
        <v>1</v>
      </c>
    </row>
    <row r="153" spans="1:22" x14ac:dyDescent="0.25">
      <c r="A153" t="s">
        <v>293</v>
      </c>
      <c r="B153" t="s">
        <v>336</v>
      </c>
      <c r="C153">
        <v>1</v>
      </c>
      <c r="M153">
        <v>1</v>
      </c>
    </row>
    <row r="154" spans="1:22" x14ac:dyDescent="0.25">
      <c r="A154" t="s">
        <v>293</v>
      </c>
      <c r="B154" t="s">
        <v>337</v>
      </c>
      <c r="C154">
        <v>1</v>
      </c>
      <c r="M154">
        <v>1</v>
      </c>
      <c r="R154">
        <v>1</v>
      </c>
      <c r="S154">
        <v>1</v>
      </c>
      <c r="V154">
        <v>1</v>
      </c>
    </row>
    <row r="155" spans="1:22" x14ac:dyDescent="0.25">
      <c r="A155" t="s">
        <v>293</v>
      </c>
      <c r="B155" t="s">
        <v>340</v>
      </c>
      <c r="C155">
        <v>1</v>
      </c>
      <c r="U155">
        <v>1</v>
      </c>
      <c r="V155">
        <v>1</v>
      </c>
    </row>
    <row r="156" spans="1:22" x14ac:dyDescent="0.25">
      <c r="A156" t="s">
        <v>293</v>
      </c>
      <c r="B156" t="s">
        <v>341</v>
      </c>
      <c r="C156">
        <v>1</v>
      </c>
      <c r="U156">
        <v>1</v>
      </c>
      <c r="V156">
        <v>1</v>
      </c>
    </row>
    <row r="157" spans="1:22" x14ac:dyDescent="0.25">
      <c r="A157" t="s">
        <v>293</v>
      </c>
      <c r="B157" t="s">
        <v>342</v>
      </c>
      <c r="F157">
        <v>1</v>
      </c>
      <c r="T157">
        <v>1</v>
      </c>
      <c r="V157">
        <v>1</v>
      </c>
    </row>
    <row r="158" spans="1:22" x14ac:dyDescent="0.25">
      <c r="A158" t="s">
        <v>293</v>
      </c>
      <c r="B158" t="s">
        <v>343</v>
      </c>
      <c r="M158">
        <v>1</v>
      </c>
      <c r="T158">
        <v>1</v>
      </c>
      <c r="V158">
        <v>1</v>
      </c>
    </row>
    <row r="159" spans="1:22" x14ac:dyDescent="0.25">
      <c r="A159" t="s">
        <v>293</v>
      </c>
      <c r="B159" t="s">
        <v>344</v>
      </c>
      <c r="C159">
        <v>1</v>
      </c>
      <c r="R159">
        <v>1</v>
      </c>
      <c r="U159">
        <v>1</v>
      </c>
      <c r="V159">
        <v>1</v>
      </c>
    </row>
    <row r="160" spans="1:22" x14ac:dyDescent="0.25">
      <c r="A160" t="s">
        <v>293</v>
      </c>
      <c r="B160" t="s">
        <v>345</v>
      </c>
      <c r="C160">
        <v>1</v>
      </c>
      <c r="H160">
        <v>1</v>
      </c>
      <c r="M160">
        <v>1</v>
      </c>
      <c r="V160">
        <v>1</v>
      </c>
    </row>
    <row r="161" spans="1:24" x14ac:dyDescent="0.25">
      <c r="A161" t="s">
        <v>293</v>
      </c>
      <c r="B161" t="s">
        <v>346</v>
      </c>
      <c r="C161">
        <v>1</v>
      </c>
      <c r="V161">
        <v>1</v>
      </c>
    </row>
    <row r="162" spans="1:24" x14ac:dyDescent="0.25">
      <c r="A162" t="s">
        <v>293</v>
      </c>
      <c r="B162" t="s">
        <v>347</v>
      </c>
      <c r="S162">
        <v>1</v>
      </c>
      <c r="V162">
        <v>1</v>
      </c>
    </row>
    <row r="163" spans="1:24" x14ac:dyDescent="0.25">
      <c r="A163" t="s">
        <v>293</v>
      </c>
      <c r="B163" t="s">
        <v>348</v>
      </c>
      <c r="C163">
        <v>1</v>
      </c>
      <c r="M163">
        <v>1</v>
      </c>
      <c r="R163">
        <v>1</v>
      </c>
      <c r="S163">
        <v>1</v>
      </c>
      <c r="V163">
        <v>1</v>
      </c>
    </row>
    <row r="164" spans="1:24" x14ac:dyDescent="0.25">
      <c r="A164" t="s">
        <v>293</v>
      </c>
      <c r="B164" t="s">
        <v>349</v>
      </c>
      <c r="C164">
        <v>1</v>
      </c>
      <c r="F164">
        <v>1</v>
      </c>
      <c r="U164">
        <v>1</v>
      </c>
      <c r="V164">
        <v>1</v>
      </c>
    </row>
    <row r="165" spans="1:24" x14ac:dyDescent="0.25">
      <c r="A165" t="s">
        <v>293</v>
      </c>
      <c r="B165" t="s">
        <v>350</v>
      </c>
      <c r="F165">
        <v>1</v>
      </c>
      <c r="U165">
        <v>1</v>
      </c>
    </row>
    <row r="166" spans="1:24" x14ac:dyDescent="0.25">
      <c r="A166" t="s">
        <v>293</v>
      </c>
      <c r="B166" t="s">
        <v>351</v>
      </c>
      <c r="C166">
        <v>1</v>
      </c>
      <c r="F166">
        <v>1</v>
      </c>
      <c r="U166">
        <v>1</v>
      </c>
      <c r="V166">
        <v>1</v>
      </c>
    </row>
    <row r="167" spans="1:24" x14ac:dyDescent="0.25">
      <c r="A167" t="s">
        <v>293</v>
      </c>
      <c r="B167" t="s">
        <v>352</v>
      </c>
      <c r="V167">
        <v>1</v>
      </c>
    </row>
    <row r="168" spans="1:24" x14ac:dyDescent="0.25">
      <c r="A168" t="s">
        <v>293</v>
      </c>
      <c r="B168" t="s">
        <v>353</v>
      </c>
      <c r="C168">
        <v>1</v>
      </c>
      <c r="V168">
        <v>1</v>
      </c>
    </row>
    <row r="169" spans="1:24" x14ac:dyDescent="0.25">
      <c r="A169" t="s">
        <v>293</v>
      </c>
      <c r="B169" t="s">
        <v>354</v>
      </c>
      <c r="C169">
        <v>1</v>
      </c>
      <c r="M169">
        <v>1</v>
      </c>
    </row>
    <row r="170" spans="1:24" x14ac:dyDescent="0.25">
      <c r="A170" t="s">
        <v>293</v>
      </c>
      <c r="B170" t="s">
        <v>355</v>
      </c>
      <c r="C170">
        <v>1</v>
      </c>
      <c r="M170">
        <v>1</v>
      </c>
    </row>
    <row r="171" spans="1:24" x14ac:dyDescent="0.25">
      <c r="A171" t="s">
        <v>293</v>
      </c>
      <c r="B171" t="s">
        <v>356</v>
      </c>
      <c r="C171">
        <v>1</v>
      </c>
      <c r="V171">
        <v>1</v>
      </c>
    </row>
    <row r="172" spans="1:24" x14ac:dyDescent="0.25">
      <c r="A172" t="s">
        <v>293</v>
      </c>
      <c r="B172" t="s">
        <v>357</v>
      </c>
      <c r="C172">
        <v>1</v>
      </c>
      <c r="T172">
        <v>1</v>
      </c>
      <c r="V172">
        <v>1</v>
      </c>
    </row>
    <row r="173" spans="1:24" x14ac:dyDescent="0.25">
      <c r="A173" t="s">
        <v>293</v>
      </c>
      <c r="B173" t="s">
        <v>358</v>
      </c>
      <c r="C173">
        <v>1</v>
      </c>
      <c r="L173">
        <v>1</v>
      </c>
    </row>
    <row r="174" spans="1:24" x14ac:dyDescent="0.25">
      <c r="A174" t="s">
        <v>293</v>
      </c>
      <c r="B174" t="s">
        <v>359</v>
      </c>
      <c r="C174">
        <v>1</v>
      </c>
      <c r="X174">
        <v>1</v>
      </c>
    </row>
    <row r="175" spans="1:24" x14ac:dyDescent="0.25">
      <c r="A175" t="s">
        <v>293</v>
      </c>
      <c r="B175" t="s">
        <v>360</v>
      </c>
      <c r="C175">
        <v>1</v>
      </c>
      <c r="V175">
        <v>1</v>
      </c>
      <c r="X175">
        <v>1</v>
      </c>
    </row>
    <row r="176" spans="1:24" x14ac:dyDescent="0.25">
      <c r="A176" t="s">
        <v>293</v>
      </c>
      <c r="B176" t="s">
        <v>361</v>
      </c>
      <c r="C176">
        <v>1</v>
      </c>
      <c r="P176">
        <v>1</v>
      </c>
      <c r="R176">
        <v>1</v>
      </c>
      <c r="V176">
        <v>1</v>
      </c>
    </row>
    <row r="177" spans="1:22" x14ac:dyDescent="0.25">
      <c r="A177" t="s">
        <v>293</v>
      </c>
      <c r="B177" t="s">
        <v>362</v>
      </c>
      <c r="C177">
        <v>1</v>
      </c>
      <c r="M177">
        <v>1</v>
      </c>
      <c r="R177">
        <v>1</v>
      </c>
    </row>
    <row r="178" spans="1:22" x14ac:dyDescent="0.25">
      <c r="A178" t="s">
        <v>293</v>
      </c>
      <c r="B178" t="s">
        <v>363</v>
      </c>
      <c r="C178">
        <v>1</v>
      </c>
      <c r="R178">
        <v>1</v>
      </c>
      <c r="V178">
        <v>1</v>
      </c>
    </row>
    <row r="179" spans="1:22" x14ac:dyDescent="0.25">
      <c r="A179" t="s">
        <v>364</v>
      </c>
      <c r="B179" t="s">
        <v>365</v>
      </c>
    </row>
    <row r="180" spans="1:22" x14ac:dyDescent="0.25">
      <c r="A180" t="s">
        <v>364</v>
      </c>
      <c r="B180" t="s">
        <v>366</v>
      </c>
    </row>
    <row r="181" spans="1:22" x14ac:dyDescent="0.25">
      <c r="A181" t="s">
        <v>364</v>
      </c>
      <c r="B181" t="s">
        <v>367</v>
      </c>
    </row>
    <row r="182" spans="1:22" x14ac:dyDescent="0.25">
      <c r="A182" t="s">
        <v>364</v>
      </c>
      <c r="B182" t="s">
        <v>368</v>
      </c>
    </row>
    <row r="183" spans="1:22" x14ac:dyDescent="0.25">
      <c r="A183" t="s">
        <v>364</v>
      </c>
      <c r="B183" t="s">
        <v>369</v>
      </c>
    </row>
    <row r="184" spans="1:22" x14ac:dyDescent="0.25">
      <c r="A184" t="s">
        <v>364</v>
      </c>
      <c r="B184" t="s">
        <v>370</v>
      </c>
    </row>
    <row r="185" spans="1:22" x14ac:dyDescent="0.25">
      <c r="A185" t="s">
        <v>364</v>
      </c>
      <c r="B185" t="s">
        <v>371</v>
      </c>
    </row>
    <row r="186" spans="1:22" x14ac:dyDescent="0.25">
      <c r="A186" t="s">
        <v>364</v>
      </c>
      <c r="B186" t="s">
        <v>372</v>
      </c>
    </row>
    <row r="187" spans="1:22" x14ac:dyDescent="0.25">
      <c r="A187" t="s">
        <v>364</v>
      </c>
      <c r="B187" t="s">
        <v>373</v>
      </c>
    </row>
    <row r="188" spans="1:22" x14ac:dyDescent="0.25">
      <c r="A188" t="s">
        <v>364</v>
      </c>
      <c r="B188" t="s">
        <v>374</v>
      </c>
    </row>
    <row r="189" spans="1:22" x14ac:dyDescent="0.25">
      <c r="A189" t="s">
        <v>364</v>
      </c>
      <c r="B189" t="s">
        <v>375</v>
      </c>
    </row>
    <row r="190" spans="1:22" x14ac:dyDescent="0.25">
      <c r="A190" t="s">
        <v>364</v>
      </c>
      <c r="B190" t="s">
        <v>376</v>
      </c>
    </row>
    <row r="191" spans="1:22" x14ac:dyDescent="0.25">
      <c r="A191" t="s">
        <v>364</v>
      </c>
      <c r="B191" t="s">
        <v>377</v>
      </c>
    </row>
    <row r="192" spans="1:22" x14ac:dyDescent="0.25">
      <c r="A192" t="s">
        <v>364</v>
      </c>
      <c r="B192" t="s">
        <v>378</v>
      </c>
    </row>
    <row r="193" spans="1:2" x14ac:dyDescent="0.25">
      <c r="A193" t="s">
        <v>364</v>
      </c>
      <c r="B193" t="s">
        <v>379</v>
      </c>
    </row>
    <row r="194" spans="1:2" x14ac:dyDescent="0.25">
      <c r="A194" t="s">
        <v>364</v>
      </c>
      <c r="B194" t="s">
        <v>380</v>
      </c>
    </row>
    <row r="195" spans="1:2" x14ac:dyDescent="0.25">
      <c r="A195" t="s">
        <v>364</v>
      </c>
      <c r="B195" t="s">
        <v>381</v>
      </c>
    </row>
    <row r="196" spans="1:2" x14ac:dyDescent="0.25">
      <c r="A196" t="s">
        <v>364</v>
      </c>
      <c r="B196" t="s">
        <v>382</v>
      </c>
    </row>
    <row r="197" spans="1:2" x14ac:dyDescent="0.25">
      <c r="A197" t="s">
        <v>364</v>
      </c>
      <c r="B197" t="s">
        <v>383</v>
      </c>
    </row>
    <row r="198" spans="1:2" x14ac:dyDescent="0.25">
      <c r="A198" t="s">
        <v>364</v>
      </c>
      <c r="B198" t="s">
        <v>384</v>
      </c>
    </row>
    <row r="199" spans="1:2" x14ac:dyDescent="0.25">
      <c r="A199" t="s">
        <v>364</v>
      </c>
      <c r="B199" t="s">
        <v>385</v>
      </c>
    </row>
    <row r="200" spans="1:2" x14ac:dyDescent="0.25">
      <c r="A200" t="s">
        <v>364</v>
      </c>
      <c r="B200" t="s">
        <v>386</v>
      </c>
    </row>
    <row r="201" spans="1:2" x14ac:dyDescent="0.25">
      <c r="A201" t="s">
        <v>364</v>
      </c>
      <c r="B201" t="s">
        <v>387</v>
      </c>
    </row>
    <row r="202" spans="1:2" x14ac:dyDescent="0.25">
      <c r="A202" t="s">
        <v>364</v>
      </c>
      <c r="B202" t="s">
        <v>388</v>
      </c>
    </row>
    <row r="203" spans="1:2" x14ac:dyDescent="0.25">
      <c r="A203" t="s">
        <v>364</v>
      </c>
      <c r="B203" t="s">
        <v>389</v>
      </c>
    </row>
    <row r="204" spans="1:2" x14ac:dyDescent="0.25">
      <c r="A204" t="s">
        <v>364</v>
      </c>
      <c r="B204" t="s">
        <v>390</v>
      </c>
    </row>
    <row r="205" spans="1:2" x14ac:dyDescent="0.25">
      <c r="A205" t="s">
        <v>364</v>
      </c>
      <c r="B205" t="s">
        <v>391</v>
      </c>
    </row>
    <row r="206" spans="1:2" x14ac:dyDescent="0.25">
      <c r="A206" t="s">
        <v>364</v>
      </c>
      <c r="B206" t="s">
        <v>392</v>
      </c>
    </row>
    <row r="207" spans="1:2" x14ac:dyDescent="0.25">
      <c r="A207" t="s">
        <v>364</v>
      </c>
      <c r="B207" t="s">
        <v>393</v>
      </c>
    </row>
    <row r="208" spans="1:2" x14ac:dyDescent="0.25">
      <c r="A208" t="s">
        <v>364</v>
      </c>
      <c r="B208" t="s">
        <v>394</v>
      </c>
    </row>
    <row r="209" spans="1:2" x14ac:dyDescent="0.25">
      <c r="A209" t="s">
        <v>364</v>
      </c>
      <c r="B209" t="s">
        <v>395</v>
      </c>
    </row>
    <row r="210" spans="1:2" x14ac:dyDescent="0.25">
      <c r="A210" t="s">
        <v>364</v>
      </c>
      <c r="B210" t="s">
        <v>396</v>
      </c>
    </row>
    <row r="211" spans="1:2" x14ac:dyDescent="0.25">
      <c r="A211" t="s">
        <v>364</v>
      </c>
      <c r="B211" t="s">
        <v>397</v>
      </c>
    </row>
    <row r="212" spans="1:2" x14ac:dyDescent="0.25">
      <c r="A212" t="s">
        <v>364</v>
      </c>
      <c r="B212" t="s">
        <v>398</v>
      </c>
    </row>
    <row r="213" spans="1:2" x14ac:dyDescent="0.25">
      <c r="A213" t="s">
        <v>364</v>
      </c>
      <c r="B213" t="s">
        <v>400</v>
      </c>
    </row>
    <row r="214" spans="1:2" x14ac:dyDescent="0.25">
      <c r="A214" t="s">
        <v>364</v>
      </c>
      <c r="B214" t="s">
        <v>401</v>
      </c>
    </row>
    <row r="215" spans="1:2" x14ac:dyDescent="0.25">
      <c r="A215" t="s">
        <v>364</v>
      </c>
      <c r="B215" t="s">
        <v>402</v>
      </c>
    </row>
    <row r="216" spans="1:2" x14ac:dyDescent="0.25">
      <c r="A216" t="s">
        <v>364</v>
      </c>
      <c r="B216" t="s">
        <v>403</v>
      </c>
    </row>
    <row r="217" spans="1:2" x14ac:dyDescent="0.25">
      <c r="A217" t="s">
        <v>364</v>
      </c>
      <c r="B217" t="s">
        <v>404</v>
      </c>
    </row>
    <row r="218" spans="1:2" x14ac:dyDescent="0.25">
      <c r="A218" t="s">
        <v>364</v>
      </c>
      <c r="B218" t="s">
        <v>405</v>
      </c>
    </row>
    <row r="219" spans="1:2" x14ac:dyDescent="0.25">
      <c r="A219" t="s">
        <v>364</v>
      </c>
      <c r="B219" t="s">
        <v>406</v>
      </c>
    </row>
    <row r="220" spans="1:2" x14ac:dyDescent="0.25">
      <c r="A220" t="s">
        <v>364</v>
      </c>
      <c r="B220" t="s">
        <v>407</v>
      </c>
    </row>
    <row r="221" spans="1:2" x14ac:dyDescent="0.25">
      <c r="A221" t="s">
        <v>364</v>
      </c>
      <c r="B221" t="s">
        <v>408</v>
      </c>
    </row>
    <row r="222" spans="1:2" x14ac:dyDescent="0.25">
      <c r="A222" t="s">
        <v>364</v>
      </c>
      <c r="B222" t="s">
        <v>409</v>
      </c>
    </row>
    <row r="223" spans="1:2" x14ac:dyDescent="0.25">
      <c r="A223" t="s">
        <v>364</v>
      </c>
      <c r="B223" t="s">
        <v>399</v>
      </c>
    </row>
    <row r="224" spans="1:2" x14ac:dyDescent="0.25">
      <c r="A224" t="s">
        <v>364</v>
      </c>
      <c r="B224" t="s">
        <v>410</v>
      </c>
    </row>
    <row r="225" spans="1:2" x14ac:dyDescent="0.25">
      <c r="A225" t="s">
        <v>364</v>
      </c>
      <c r="B225" t="s">
        <v>411</v>
      </c>
    </row>
    <row r="226" spans="1:2" x14ac:dyDescent="0.25">
      <c r="A226" t="s">
        <v>412</v>
      </c>
      <c r="B226" t="s">
        <v>413</v>
      </c>
    </row>
    <row r="227" spans="1:2" x14ac:dyDescent="0.25">
      <c r="A227" t="s">
        <v>412</v>
      </c>
      <c r="B227" t="s">
        <v>414</v>
      </c>
    </row>
    <row r="228" spans="1:2" x14ac:dyDescent="0.25">
      <c r="A228" t="s">
        <v>412</v>
      </c>
      <c r="B228" t="s">
        <v>415</v>
      </c>
    </row>
    <row r="229" spans="1:2" x14ac:dyDescent="0.25">
      <c r="A229" t="s">
        <v>412</v>
      </c>
      <c r="B229" t="s">
        <v>416</v>
      </c>
    </row>
    <row r="230" spans="1:2" x14ac:dyDescent="0.25">
      <c r="A230" t="s">
        <v>412</v>
      </c>
      <c r="B230" t="s">
        <v>417</v>
      </c>
    </row>
    <row r="231" spans="1:2" x14ac:dyDescent="0.25">
      <c r="A231" t="s">
        <v>412</v>
      </c>
      <c r="B231" t="s">
        <v>418</v>
      </c>
    </row>
    <row r="232" spans="1:2" x14ac:dyDescent="0.25">
      <c r="A232" t="s">
        <v>412</v>
      </c>
      <c r="B232" t="s">
        <v>419</v>
      </c>
    </row>
    <row r="233" spans="1:2" x14ac:dyDescent="0.25">
      <c r="A233" t="s">
        <v>412</v>
      </c>
      <c r="B233" t="s">
        <v>420</v>
      </c>
    </row>
    <row r="234" spans="1:2" x14ac:dyDescent="0.25">
      <c r="A234" t="s">
        <v>412</v>
      </c>
      <c r="B234" t="s">
        <v>421</v>
      </c>
    </row>
    <row r="235" spans="1:2" x14ac:dyDescent="0.25">
      <c r="A235" t="s">
        <v>412</v>
      </c>
      <c r="B235" t="s">
        <v>422</v>
      </c>
    </row>
    <row r="236" spans="1:2" x14ac:dyDescent="0.25">
      <c r="A236" t="s">
        <v>412</v>
      </c>
      <c r="B236" t="s">
        <v>423</v>
      </c>
    </row>
    <row r="237" spans="1:2" x14ac:dyDescent="0.25">
      <c r="A237" t="s">
        <v>412</v>
      </c>
      <c r="B237" t="s">
        <v>424</v>
      </c>
    </row>
    <row r="238" spans="1:2" x14ac:dyDescent="0.25">
      <c r="A238" t="s">
        <v>412</v>
      </c>
      <c r="B238" t="s">
        <v>425</v>
      </c>
    </row>
    <row r="239" spans="1:2" x14ac:dyDescent="0.25">
      <c r="A239" t="s">
        <v>412</v>
      </c>
      <c r="B239" t="s">
        <v>426</v>
      </c>
    </row>
    <row r="240" spans="1:2" x14ac:dyDescent="0.25">
      <c r="A240" t="s">
        <v>412</v>
      </c>
      <c r="B240" t="s">
        <v>427</v>
      </c>
    </row>
    <row r="241" spans="1:2" x14ac:dyDescent="0.25">
      <c r="A241" t="s">
        <v>412</v>
      </c>
      <c r="B241" t="s">
        <v>428</v>
      </c>
    </row>
    <row r="242" spans="1:2" x14ac:dyDescent="0.25">
      <c r="A242" t="s">
        <v>412</v>
      </c>
      <c r="B242" t="s">
        <v>429</v>
      </c>
    </row>
    <row r="243" spans="1:2" x14ac:dyDescent="0.25">
      <c r="A243" t="s">
        <v>412</v>
      </c>
      <c r="B243" t="s">
        <v>430</v>
      </c>
    </row>
    <row r="244" spans="1:2" x14ac:dyDescent="0.25">
      <c r="A244" t="s">
        <v>412</v>
      </c>
      <c r="B244" t="s">
        <v>431</v>
      </c>
    </row>
    <row r="245" spans="1:2" x14ac:dyDescent="0.25">
      <c r="A245" t="s">
        <v>412</v>
      </c>
      <c r="B245" t="s">
        <v>432</v>
      </c>
    </row>
    <row r="246" spans="1:2" x14ac:dyDescent="0.25">
      <c r="A246" t="s">
        <v>412</v>
      </c>
      <c r="B246" t="s">
        <v>433</v>
      </c>
    </row>
    <row r="247" spans="1:2" x14ac:dyDescent="0.25">
      <c r="A247" t="s">
        <v>412</v>
      </c>
      <c r="B247" t="s">
        <v>434</v>
      </c>
    </row>
    <row r="248" spans="1:2" x14ac:dyDescent="0.25">
      <c r="A248" t="s">
        <v>412</v>
      </c>
      <c r="B248" t="s">
        <v>435</v>
      </c>
    </row>
    <row r="249" spans="1:2" x14ac:dyDescent="0.25">
      <c r="A249" t="s">
        <v>412</v>
      </c>
      <c r="B249" t="s">
        <v>436</v>
      </c>
    </row>
    <row r="250" spans="1:2" x14ac:dyDescent="0.25">
      <c r="A250" t="s">
        <v>412</v>
      </c>
      <c r="B250" t="s">
        <v>437</v>
      </c>
    </row>
    <row r="251" spans="1:2" x14ac:dyDescent="0.25">
      <c r="A251" t="s">
        <v>412</v>
      </c>
      <c r="B251" t="s">
        <v>438</v>
      </c>
    </row>
    <row r="252" spans="1:2" x14ac:dyDescent="0.25">
      <c r="A252" t="s">
        <v>412</v>
      </c>
      <c r="B252" t="s">
        <v>439</v>
      </c>
    </row>
    <row r="253" spans="1:2" x14ac:dyDescent="0.25">
      <c r="A253" t="s">
        <v>412</v>
      </c>
      <c r="B253" t="s">
        <v>440</v>
      </c>
    </row>
    <row r="254" spans="1:2" x14ac:dyDescent="0.25">
      <c r="A254" t="s">
        <v>412</v>
      </c>
      <c r="B254" t="s">
        <v>441</v>
      </c>
    </row>
    <row r="255" spans="1:2" x14ac:dyDescent="0.25">
      <c r="A255" t="s">
        <v>412</v>
      </c>
      <c r="B255" t="s">
        <v>442</v>
      </c>
    </row>
    <row r="256" spans="1:2" x14ac:dyDescent="0.25">
      <c r="A256" t="s">
        <v>412</v>
      </c>
      <c r="B256" t="s">
        <v>443</v>
      </c>
    </row>
    <row r="257" spans="1:2" x14ac:dyDescent="0.25">
      <c r="A257" t="s">
        <v>412</v>
      </c>
      <c r="B257" t="s">
        <v>444</v>
      </c>
    </row>
    <row r="258" spans="1:2" x14ac:dyDescent="0.25">
      <c r="A258" t="s">
        <v>412</v>
      </c>
      <c r="B258" t="s">
        <v>445</v>
      </c>
    </row>
    <row r="259" spans="1:2" x14ac:dyDescent="0.25">
      <c r="A259" t="s">
        <v>412</v>
      </c>
      <c r="B259" t="s">
        <v>446</v>
      </c>
    </row>
    <row r="260" spans="1:2" x14ac:dyDescent="0.25">
      <c r="A260" t="s">
        <v>412</v>
      </c>
      <c r="B260" t="s">
        <v>447</v>
      </c>
    </row>
    <row r="261" spans="1:2" x14ac:dyDescent="0.25">
      <c r="A261" t="s">
        <v>412</v>
      </c>
      <c r="B261" t="s">
        <v>448</v>
      </c>
    </row>
    <row r="262" spans="1:2" x14ac:dyDescent="0.25">
      <c r="A262" t="s">
        <v>412</v>
      </c>
      <c r="B262" t="s">
        <v>449</v>
      </c>
    </row>
    <row r="263" spans="1:2" x14ac:dyDescent="0.25">
      <c r="A263" t="s">
        <v>412</v>
      </c>
      <c r="B263" t="s">
        <v>450</v>
      </c>
    </row>
    <row r="264" spans="1:2" x14ac:dyDescent="0.25">
      <c r="A264" t="s">
        <v>412</v>
      </c>
      <c r="B264" t="s">
        <v>451</v>
      </c>
    </row>
    <row r="265" spans="1:2" x14ac:dyDescent="0.25">
      <c r="A265" t="s">
        <v>412</v>
      </c>
      <c r="B265" t="s">
        <v>452</v>
      </c>
    </row>
    <row r="266" spans="1:2" x14ac:dyDescent="0.25">
      <c r="A266" t="s">
        <v>412</v>
      </c>
      <c r="B266" t="s">
        <v>453</v>
      </c>
    </row>
    <row r="267" spans="1:2" x14ac:dyDescent="0.25">
      <c r="A267" t="s">
        <v>412</v>
      </c>
      <c r="B267" t="s">
        <v>454</v>
      </c>
    </row>
    <row r="268" spans="1:2" x14ac:dyDescent="0.25">
      <c r="A268" t="s">
        <v>412</v>
      </c>
      <c r="B268" t="s">
        <v>455</v>
      </c>
    </row>
    <row r="269" spans="1:2" x14ac:dyDescent="0.25">
      <c r="A269" t="s">
        <v>412</v>
      </c>
      <c r="B269" t="s">
        <v>456</v>
      </c>
    </row>
    <row r="270" spans="1:2" x14ac:dyDescent="0.25">
      <c r="A270" t="s">
        <v>412</v>
      </c>
      <c r="B270" t="s">
        <v>457</v>
      </c>
    </row>
    <row r="271" spans="1:2" x14ac:dyDescent="0.25">
      <c r="A271" t="s">
        <v>412</v>
      </c>
      <c r="B271" t="s">
        <v>458</v>
      </c>
    </row>
    <row r="272" spans="1:2" x14ac:dyDescent="0.25">
      <c r="A272" t="s">
        <v>412</v>
      </c>
      <c r="B272" t="s">
        <v>459</v>
      </c>
    </row>
    <row r="273" spans="1:2" x14ac:dyDescent="0.25">
      <c r="A273" t="s">
        <v>412</v>
      </c>
      <c r="B273" t="s">
        <v>460</v>
      </c>
    </row>
    <row r="274" spans="1:2" x14ac:dyDescent="0.25">
      <c r="A274" t="s">
        <v>412</v>
      </c>
      <c r="B274" t="s">
        <v>461</v>
      </c>
    </row>
    <row r="275" spans="1:2" x14ac:dyDescent="0.25">
      <c r="A275" t="s">
        <v>412</v>
      </c>
      <c r="B275" t="s">
        <v>462</v>
      </c>
    </row>
    <row r="276" spans="1:2" x14ac:dyDescent="0.25">
      <c r="A276" t="s">
        <v>412</v>
      </c>
      <c r="B276" t="s">
        <v>463</v>
      </c>
    </row>
    <row r="277" spans="1:2" x14ac:dyDescent="0.25">
      <c r="A277" t="s">
        <v>412</v>
      </c>
      <c r="B277" t="s">
        <v>464</v>
      </c>
    </row>
    <row r="278" spans="1:2" x14ac:dyDescent="0.25">
      <c r="A278" t="s">
        <v>412</v>
      </c>
      <c r="B278" t="s">
        <v>465</v>
      </c>
    </row>
    <row r="279" spans="1:2" x14ac:dyDescent="0.25">
      <c r="A279" t="s">
        <v>412</v>
      </c>
      <c r="B279" t="s">
        <v>466</v>
      </c>
    </row>
    <row r="280" spans="1:2" x14ac:dyDescent="0.25">
      <c r="A280" t="s">
        <v>412</v>
      </c>
      <c r="B280" t="s">
        <v>467</v>
      </c>
    </row>
    <row r="281" spans="1:2" x14ac:dyDescent="0.25">
      <c r="A281" t="s">
        <v>412</v>
      </c>
      <c r="B281" t="s">
        <v>468</v>
      </c>
    </row>
    <row r="282" spans="1:2" x14ac:dyDescent="0.25">
      <c r="A282" t="s">
        <v>412</v>
      </c>
      <c r="B282" t="s">
        <v>469</v>
      </c>
    </row>
    <row r="283" spans="1:2" x14ac:dyDescent="0.25">
      <c r="A283" t="s">
        <v>412</v>
      </c>
      <c r="B283" t="s">
        <v>470</v>
      </c>
    </row>
    <row r="284" spans="1:2" x14ac:dyDescent="0.25">
      <c r="A284" t="s">
        <v>412</v>
      </c>
      <c r="B284" t="s">
        <v>471</v>
      </c>
    </row>
    <row r="285" spans="1:2" x14ac:dyDescent="0.25">
      <c r="A285" t="s">
        <v>412</v>
      </c>
      <c r="B285" t="s">
        <v>472</v>
      </c>
    </row>
    <row r="286" spans="1:2" x14ac:dyDescent="0.25">
      <c r="A286" t="s">
        <v>412</v>
      </c>
      <c r="B286" t="s">
        <v>473</v>
      </c>
    </row>
    <row r="287" spans="1:2" x14ac:dyDescent="0.25">
      <c r="A287" t="s">
        <v>412</v>
      </c>
      <c r="B287" t="s">
        <v>474</v>
      </c>
    </row>
    <row r="288" spans="1:2" x14ac:dyDescent="0.25">
      <c r="A288" t="s">
        <v>412</v>
      </c>
      <c r="B288" t="s">
        <v>475</v>
      </c>
    </row>
    <row r="289" spans="1:2" x14ac:dyDescent="0.25">
      <c r="A289" t="s">
        <v>412</v>
      </c>
      <c r="B289" t="s">
        <v>476</v>
      </c>
    </row>
    <row r="290" spans="1:2" x14ac:dyDescent="0.25">
      <c r="A290" t="s">
        <v>412</v>
      </c>
      <c r="B290" t="s">
        <v>477</v>
      </c>
    </row>
    <row r="291" spans="1:2" x14ac:dyDescent="0.25">
      <c r="A291" t="s">
        <v>412</v>
      </c>
      <c r="B291" t="s">
        <v>478</v>
      </c>
    </row>
    <row r="292" spans="1:2" x14ac:dyDescent="0.25">
      <c r="A292" t="s">
        <v>412</v>
      </c>
      <c r="B292" t="s">
        <v>479</v>
      </c>
    </row>
    <row r="293" spans="1:2" x14ac:dyDescent="0.25">
      <c r="A293" t="s">
        <v>412</v>
      </c>
      <c r="B293" t="s">
        <v>480</v>
      </c>
    </row>
    <row r="294" spans="1:2" x14ac:dyDescent="0.25">
      <c r="A294" t="s">
        <v>412</v>
      </c>
      <c r="B294" t="s">
        <v>481</v>
      </c>
    </row>
    <row r="295" spans="1:2" x14ac:dyDescent="0.25">
      <c r="A295" t="s">
        <v>412</v>
      </c>
      <c r="B295" t="s">
        <v>482</v>
      </c>
    </row>
    <row r="296" spans="1:2" x14ac:dyDescent="0.25">
      <c r="A296" t="s">
        <v>412</v>
      </c>
      <c r="B296" t="s">
        <v>483</v>
      </c>
    </row>
    <row r="297" spans="1:2" x14ac:dyDescent="0.25">
      <c r="A297" t="s">
        <v>412</v>
      </c>
      <c r="B297" t="s">
        <v>484</v>
      </c>
    </row>
    <row r="298" spans="1:2" x14ac:dyDescent="0.25">
      <c r="A298" t="s">
        <v>412</v>
      </c>
      <c r="B298" t="s">
        <v>485</v>
      </c>
    </row>
    <row r="299" spans="1:2" x14ac:dyDescent="0.25">
      <c r="A299" t="s">
        <v>412</v>
      </c>
      <c r="B299" t="s">
        <v>486</v>
      </c>
    </row>
    <row r="300" spans="1:2" x14ac:dyDescent="0.25">
      <c r="A300" t="s">
        <v>412</v>
      </c>
      <c r="B300" t="s">
        <v>487</v>
      </c>
    </row>
    <row r="301" spans="1:2" x14ac:dyDescent="0.25">
      <c r="A301" t="s">
        <v>412</v>
      </c>
      <c r="B301" t="s">
        <v>488</v>
      </c>
    </row>
    <row r="302" spans="1:2" x14ac:dyDescent="0.25">
      <c r="A302" t="s">
        <v>412</v>
      </c>
      <c r="B302" t="s">
        <v>489</v>
      </c>
    </row>
    <row r="303" spans="1:2" x14ac:dyDescent="0.25">
      <c r="A303" t="s">
        <v>412</v>
      </c>
      <c r="B303" t="s">
        <v>490</v>
      </c>
    </row>
    <row r="304" spans="1:2" x14ac:dyDescent="0.25">
      <c r="A304" t="s">
        <v>412</v>
      </c>
      <c r="B304" t="s">
        <v>491</v>
      </c>
    </row>
    <row r="305" spans="1:2" x14ac:dyDescent="0.25">
      <c r="A305" t="s">
        <v>412</v>
      </c>
      <c r="B305" t="s">
        <v>492</v>
      </c>
    </row>
    <row r="306" spans="1:2" x14ac:dyDescent="0.25">
      <c r="A306" t="s">
        <v>412</v>
      </c>
      <c r="B306" t="s">
        <v>493</v>
      </c>
    </row>
    <row r="307" spans="1:2" x14ac:dyDescent="0.25">
      <c r="A307" t="s">
        <v>412</v>
      </c>
      <c r="B307" t="s">
        <v>494</v>
      </c>
    </row>
    <row r="308" spans="1:2" x14ac:dyDescent="0.25">
      <c r="A308" t="s">
        <v>495</v>
      </c>
      <c r="B308" t="s">
        <v>496</v>
      </c>
    </row>
    <row r="309" spans="1:2" x14ac:dyDescent="0.25">
      <c r="A309" t="s">
        <v>495</v>
      </c>
      <c r="B309" t="s">
        <v>499</v>
      </c>
    </row>
    <row r="310" spans="1:2" x14ac:dyDescent="0.25">
      <c r="A310" t="s">
        <v>495</v>
      </c>
      <c r="B310" t="s">
        <v>500</v>
      </c>
    </row>
    <row r="311" spans="1:2" x14ac:dyDescent="0.25">
      <c r="A311" t="s">
        <v>495</v>
      </c>
      <c r="B311" t="s">
        <v>501</v>
      </c>
    </row>
    <row r="312" spans="1:2" x14ac:dyDescent="0.25">
      <c r="A312" t="s">
        <v>502</v>
      </c>
      <c r="B312" t="s">
        <v>503</v>
      </c>
    </row>
    <row r="313" spans="1:2" x14ac:dyDescent="0.25">
      <c r="A313" t="s">
        <v>502</v>
      </c>
      <c r="B313" t="s">
        <v>504</v>
      </c>
    </row>
    <row r="314" spans="1:2" x14ac:dyDescent="0.25">
      <c r="A314" t="s">
        <v>502</v>
      </c>
      <c r="B314" t="s">
        <v>505</v>
      </c>
    </row>
    <row r="315" spans="1:2" x14ac:dyDescent="0.25">
      <c r="A315" t="s">
        <v>502</v>
      </c>
      <c r="B315" t="s">
        <v>506</v>
      </c>
    </row>
    <row r="316" spans="1:2" x14ac:dyDescent="0.25">
      <c r="A316" t="s">
        <v>502</v>
      </c>
      <c r="B316" t="s">
        <v>507</v>
      </c>
    </row>
    <row r="317" spans="1:2" x14ac:dyDescent="0.25">
      <c r="A317" t="s">
        <v>502</v>
      </c>
      <c r="B317" t="s">
        <v>508</v>
      </c>
    </row>
    <row r="318" spans="1:2" x14ac:dyDescent="0.25">
      <c r="A318" t="s">
        <v>502</v>
      </c>
      <c r="B318" t="s">
        <v>509</v>
      </c>
    </row>
    <row r="319" spans="1:2" x14ac:dyDescent="0.25">
      <c r="A319" t="s">
        <v>502</v>
      </c>
      <c r="B319" t="s">
        <v>510</v>
      </c>
    </row>
    <row r="320" spans="1:2" x14ac:dyDescent="0.25">
      <c r="A320" t="s">
        <v>502</v>
      </c>
      <c r="B320" t="s">
        <v>511</v>
      </c>
    </row>
    <row r="321" spans="1:2" x14ac:dyDescent="0.25">
      <c r="A321" t="s">
        <v>502</v>
      </c>
      <c r="B321" t="s">
        <v>512</v>
      </c>
    </row>
    <row r="322" spans="1:2" x14ac:dyDescent="0.25">
      <c r="A322" t="s">
        <v>502</v>
      </c>
      <c r="B322" t="s">
        <v>513</v>
      </c>
    </row>
    <row r="323" spans="1:2" x14ac:dyDescent="0.25">
      <c r="A323" t="s">
        <v>502</v>
      </c>
      <c r="B323" t="s">
        <v>514</v>
      </c>
    </row>
    <row r="324" spans="1:2" x14ac:dyDescent="0.25">
      <c r="A324" t="s">
        <v>502</v>
      </c>
      <c r="B324" t="s">
        <v>515</v>
      </c>
    </row>
    <row r="325" spans="1:2" x14ac:dyDescent="0.25">
      <c r="A325" t="s">
        <v>502</v>
      </c>
      <c r="B325" t="s">
        <v>516</v>
      </c>
    </row>
    <row r="326" spans="1:2" x14ac:dyDescent="0.25">
      <c r="A326" t="s">
        <v>502</v>
      </c>
      <c r="B326" t="s">
        <v>517</v>
      </c>
    </row>
    <row r="327" spans="1:2" x14ac:dyDescent="0.25">
      <c r="A327" t="s">
        <v>502</v>
      </c>
      <c r="B327" t="s">
        <v>518</v>
      </c>
    </row>
    <row r="328" spans="1:2" x14ac:dyDescent="0.25">
      <c r="A328" t="s">
        <v>502</v>
      </c>
      <c r="B328" t="s">
        <v>519</v>
      </c>
    </row>
    <row r="329" spans="1:2" x14ac:dyDescent="0.25">
      <c r="A329" t="s">
        <v>502</v>
      </c>
      <c r="B329" t="s">
        <v>520</v>
      </c>
    </row>
    <row r="330" spans="1:2" x14ac:dyDescent="0.25">
      <c r="A330" t="s">
        <v>502</v>
      </c>
      <c r="B330" t="s">
        <v>521</v>
      </c>
    </row>
    <row r="331" spans="1:2" x14ac:dyDescent="0.25">
      <c r="A331" t="s">
        <v>502</v>
      </c>
      <c r="B331" t="s">
        <v>522</v>
      </c>
    </row>
    <row r="332" spans="1:2" x14ac:dyDescent="0.25">
      <c r="A332" t="s">
        <v>502</v>
      </c>
      <c r="B332" t="s">
        <v>523</v>
      </c>
    </row>
    <row r="333" spans="1:2" x14ac:dyDescent="0.25">
      <c r="A333" t="s">
        <v>502</v>
      </c>
      <c r="B333" t="s">
        <v>524</v>
      </c>
    </row>
    <row r="334" spans="1:2" x14ac:dyDescent="0.25">
      <c r="A334" t="s">
        <v>502</v>
      </c>
      <c r="B334" t="s">
        <v>525</v>
      </c>
    </row>
    <row r="335" spans="1:2" x14ac:dyDescent="0.25">
      <c r="A335" t="s">
        <v>502</v>
      </c>
      <c r="B335" t="s">
        <v>526</v>
      </c>
    </row>
    <row r="336" spans="1:2" x14ac:dyDescent="0.25">
      <c r="A336" t="s">
        <v>502</v>
      </c>
      <c r="B336" t="s">
        <v>527</v>
      </c>
    </row>
    <row r="337" spans="1:2" x14ac:dyDescent="0.25">
      <c r="A337" t="s">
        <v>502</v>
      </c>
      <c r="B337" t="s">
        <v>529</v>
      </c>
    </row>
    <row r="338" spans="1:2" x14ac:dyDescent="0.25">
      <c r="A338" t="s">
        <v>530</v>
      </c>
      <c r="B338" t="s">
        <v>531</v>
      </c>
    </row>
    <row r="339" spans="1:2" x14ac:dyDescent="0.25">
      <c r="A339" t="s">
        <v>530</v>
      </c>
      <c r="B339" t="s">
        <v>532</v>
      </c>
    </row>
    <row r="340" spans="1:2" x14ac:dyDescent="0.25">
      <c r="A340" t="s">
        <v>530</v>
      </c>
      <c r="B340" t="s">
        <v>533</v>
      </c>
    </row>
    <row r="341" spans="1:2" x14ac:dyDescent="0.25">
      <c r="A341" t="s">
        <v>530</v>
      </c>
      <c r="B341" t="s">
        <v>534</v>
      </c>
    </row>
    <row r="342" spans="1:2" x14ac:dyDescent="0.25">
      <c r="A342" t="s">
        <v>530</v>
      </c>
      <c r="B342" t="s">
        <v>535</v>
      </c>
    </row>
    <row r="343" spans="1:2" x14ac:dyDescent="0.25">
      <c r="A343" t="s">
        <v>530</v>
      </c>
      <c r="B343" t="s">
        <v>536</v>
      </c>
    </row>
    <row r="344" spans="1:2" x14ac:dyDescent="0.25">
      <c r="A344" t="s">
        <v>530</v>
      </c>
      <c r="B344" t="s">
        <v>537</v>
      </c>
    </row>
    <row r="345" spans="1:2" x14ac:dyDescent="0.25">
      <c r="A345" t="s">
        <v>530</v>
      </c>
      <c r="B345" t="s">
        <v>538</v>
      </c>
    </row>
    <row r="346" spans="1:2" x14ac:dyDescent="0.25">
      <c r="A346" t="s">
        <v>530</v>
      </c>
      <c r="B346" t="s">
        <v>539</v>
      </c>
    </row>
    <row r="347" spans="1:2" x14ac:dyDescent="0.25">
      <c r="A347" t="s">
        <v>530</v>
      </c>
      <c r="B347" t="s">
        <v>540</v>
      </c>
    </row>
    <row r="348" spans="1:2" x14ac:dyDescent="0.25">
      <c r="A348" t="s">
        <v>530</v>
      </c>
      <c r="B348" t="s">
        <v>541</v>
      </c>
    </row>
    <row r="349" spans="1:2" x14ac:dyDescent="0.25">
      <c r="A349" t="s">
        <v>530</v>
      </c>
      <c r="B349" t="s">
        <v>542</v>
      </c>
    </row>
    <row r="350" spans="1:2" x14ac:dyDescent="0.25">
      <c r="A350" t="s">
        <v>530</v>
      </c>
      <c r="B350" t="s">
        <v>543</v>
      </c>
    </row>
    <row r="351" spans="1:2" x14ac:dyDescent="0.25">
      <c r="A351" t="s">
        <v>530</v>
      </c>
      <c r="B351" t="s">
        <v>544</v>
      </c>
    </row>
    <row r="352" spans="1:2" x14ac:dyDescent="0.25">
      <c r="A352" t="s">
        <v>545</v>
      </c>
      <c r="B352" t="s">
        <v>546</v>
      </c>
    </row>
    <row r="353" spans="1:2" x14ac:dyDescent="0.25">
      <c r="A353" t="s">
        <v>545</v>
      </c>
      <c r="B353" t="s">
        <v>547</v>
      </c>
    </row>
    <row r="354" spans="1:2" x14ac:dyDescent="0.25">
      <c r="A354" t="s">
        <v>545</v>
      </c>
      <c r="B354" t="s">
        <v>548</v>
      </c>
    </row>
    <row r="355" spans="1:2" x14ac:dyDescent="0.25">
      <c r="A355" t="s">
        <v>545</v>
      </c>
      <c r="B355" t="s">
        <v>549</v>
      </c>
    </row>
    <row r="356" spans="1:2" x14ac:dyDescent="0.25">
      <c r="A356" t="s">
        <v>545</v>
      </c>
      <c r="B356" t="s">
        <v>550</v>
      </c>
    </row>
    <row r="357" spans="1:2" x14ac:dyDescent="0.25">
      <c r="A357" t="s">
        <v>545</v>
      </c>
      <c r="B357" t="s">
        <v>551</v>
      </c>
    </row>
    <row r="358" spans="1:2" x14ac:dyDescent="0.25">
      <c r="A358" t="s">
        <v>545</v>
      </c>
      <c r="B358" t="s">
        <v>552</v>
      </c>
    </row>
    <row r="359" spans="1:2" x14ac:dyDescent="0.25">
      <c r="A359" t="s">
        <v>545</v>
      </c>
      <c r="B359" t="s">
        <v>553</v>
      </c>
    </row>
    <row r="360" spans="1:2" x14ac:dyDescent="0.25">
      <c r="A360" t="s">
        <v>545</v>
      </c>
      <c r="B360" t="s">
        <v>554</v>
      </c>
    </row>
    <row r="361" spans="1:2" x14ac:dyDescent="0.25">
      <c r="A361" t="s">
        <v>545</v>
      </c>
      <c r="B361" t="s">
        <v>555</v>
      </c>
    </row>
    <row r="362" spans="1:2" x14ac:dyDescent="0.25">
      <c r="A362" t="s">
        <v>545</v>
      </c>
      <c r="B362" t="s">
        <v>556</v>
      </c>
    </row>
    <row r="363" spans="1:2" x14ac:dyDescent="0.25">
      <c r="A363" t="s">
        <v>545</v>
      </c>
      <c r="B363" t="s">
        <v>557</v>
      </c>
    </row>
    <row r="364" spans="1:2" x14ac:dyDescent="0.25">
      <c r="A364" t="s">
        <v>545</v>
      </c>
      <c r="B364" t="s">
        <v>558</v>
      </c>
    </row>
    <row r="365" spans="1:2" x14ac:dyDescent="0.25">
      <c r="A365" t="s">
        <v>545</v>
      </c>
      <c r="B365" t="s">
        <v>559</v>
      </c>
    </row>
    <row r="366" spans="1:2" x14ac:dyDescent="0.25">
      <c r="A366" t="s">
        <v>545</v>
      </c>
      <c r="B366" t="s">
        <v>560</v>
      </c>
    </row>
    <row r="367" spans="1:2" x14ac:dyDescent="0.25">
      <c r="A367" t="s">
        <v>545</v>
      </c>
      <c r="B367" t="s">
        <v>561</v>
      </c>
    </row>
    <row r="368" spans="1:2" x14ac:dyDescent="0.25">
      <c r="A368" t="s">
        <v>545</v>
      </c>
      <c r="B368" t="s">
        <v>562</v>
      </c>
    </row>
    <row r="369" spans="1:2" x14ac:dyDescent="0.25">
      <c r="A369" t="s">
        <v>545</v>
      </c>
      <c r="B369" t="s">
        <v>563</v>
      </c>
    </row>
    <row r="370" spans="1:2" x14ac:dyDescent="0.25">
      <c r="A370" t="s">
        <v>545</v>
      </c>
      <c r="B370" t="s">
        <v>564</v>
      </c>
    </row>
    <row r="371" spans="1:2" x14ac:dyDescent="0.25">
      <c r="A371" t="s">
        <v>545</v>
      </c>
      <c r="B371" t="s">
        <v>565</v>
      </c>
    </row>
    <row r="372" spans="1:2" x14ac:dyDescent="0.25">
      <c r="A372" t="s">
        <v>545</v>
      </c>
      <c r="B372" t="s">
        <v>566</v>
      </c>
    </row>
    <row r="373" spans="1:2" x14ac:dyDescent="0.25">
      <c r="A373" t="s">
        <v>545</v>
      </c>
      <c r="B373" t="s">
        <v>567</v>
      </c>
    </row>
    <row r="374" spans="1:2" x14ac:dyDescent="0.25">
      <c r="A374" t="s">
        <v>545</v>
      </c>
      <c r="B374" t="s">
        <v>568</v>
      </c>
    </row>
    <row r="375" spans="1:2" x14ac:dyDescent="0.25">
      <c r="A375" t="s">
        <v>545</v>
      </c>
      <c r="B375" t="s">
        <v>569</v>
      </c>
    </row>
    <row r="376" spans="1:2" x14ac:dyDescent="0.25">
      <c r="A376" t="s">
        <v>545</v>
      </c>
      <c r="B376" t="s">
        <v>570</v>
      </c>
    </row>
    <row r="377" spans="1:2" x14ac:dyDescent="0.25">
      <c r="A377" t="s">
        <v>545</v>
      </c>
      <c r="B377" t="s">
        <v>571</v>
      </c>
    </row>
    <row r="378" spans="1:2" x14ac:dyDescent="0.25">
      <c r="A378" t="s">
        <v>545</v>
      </c>
      <c r="B378" t="s">
        <v>572</v>
      </c>
    </row>
    <row r="379" spans="1:2" x14ac:dyDescent="0.25">
      <c r="A379" t="s">
        <v>545</v>
      </c>
      <c r="B379" t="s">
        <v>573</v>
      </c>
    </row>
    <row r="380" spans="1:2" x14ac:dyDescent="0.25">
      <c r="A380" t="s">
        <v>545</v>
      </c>
      <c r="B380" t="s">
        <v>574</v>
      </c>
    </row>
    <row r="381" spans="1:2" x14ac:dyDescent="0.25">
      <c r="A381" t="s">
        <v>575</v>
      </c>
      <c r="B381" t="s">
        <v>576</v>
      </c>
    </row>
    <row r="382" spans="1:2" x14ac:dyDescent="0.25">
      <c r="A382" t="s">
        <v>575</v>
      </c>
      <c r="B382" t="s">
        <v>577</v>
      </c>
    </row>
    <row r="383" spans="1:2" x14ac:dyDescent="0.25">
      <c r="A383" t="s">
        <v>575</v>
      </c>
      <c r="B383" t="s">
        <v>578</v>
      </c>
    </row>
    <row r="384" spans="1:2" x14ac:dyDescent="0.25">
      <c r="A384" t="s">
        <v>575</v>
      </c>
      <c r="B384" t="s">
        <v>579</v>
      </c>
    </row>
    <row r="385" spans="1:2" x14ac:dyDescent="0.25">
      <c r="A385" t="s">
        <v>575</v>
      </c>
      <c r="B385" t="s">
        <v>580</v>
      </c>
    </row>
    <row r="386" spans="1:2" x14ac:dyDescent="0.25">
      <c r="A386" t="s">
        <v>575</v>
      </c>
      <c r="B386" t="s">
        <v>581</v>
      </c>
    </row>
    <row r="387" spans="1:2" x14ac:dyDescent="0.25">
      <c r="A387" t="s">
        <v>575</v>
      </c>
      <c r="B387" t="s">
        <v>582</v>
      </c>
    </row>
    <row r="388" spans="1:2" x14ac:dyDescent="0.25">
      <c r="A388" t="s">
        <v>575</v>
      </c>
      <c r="B388" t="s">
        <v>583</v>
      </c>
    </row>
    <row r="389" spans="1:2" x14ac:dyDescent="0.25">
      <c r="A389" t="s">
        <v>575</v>
      </c>
      <c r="B389" t="s">
        <v>584</v>
      </c>
    </row>
    <row r="390" spans="1:2" x14ac:dyDescent="0.25">
      <c r="A390" t="s">
        <v>575</v>
      </c>
      <c r="B390" t="s">
        <v>585</v>
      </c>
    </row>
    <row r="391" spans="1:2" x14ac:dyDescent="0.25">
      <c r="A391" t="s">
        <v>575</v>
      </c>
      <c r="B391" t="s">
        <v>586</v>
      </c>
    </row>
    <row r="392" spans="1:2" x14ac:dyDescent="0.25">
      <c r="A392" t="s">
        <v>575</v>
      </c>
      <c r="B392" t="s">
        <v>587</v>
      </c>
    </row>
    <row r="393" spans="1:2" x14ac:dyDescent="0.25">
      <c r="A393" t="s">
        <v>575</v>
      </c>
      <c r="B393" t="s">
        <v>588</v>
      </c>
    </row>
    <row r="394" spans="1:2" x14ac:dyDescent="0.25">
      <c r="A394" t="s">
        <v>589</v>
      </c>
      <c r="B394" t="s">
        <v>590</v>
      </c>
    </row>
    <row r="395" spans="1:2" x14ac:dyDescent="0.25">
      <c r="A395" t="s">
        <v>589</v>
      </c>
      <c r="B395" t="s">
        <v>591</v>
      </c>
    </row>
    <row r="396" spans="1:2" x14ac:dyDescent="0.25">
      <c r="A396" t="s">
        <v>589</v>
      </c>
      <c r="B396" t="s">
        <v>592</v>
      </c>
    </row>
    <row r="397" spans="1:2" x14ac:dyDescent="0.25">
      <c r="A397" t="s">
        <v>589</v>
      </c>
      <c r="B397" t="s">
        <v>595</v>
      </c>
    </row>
    <row r="398" spans="1:2" x14ac:dyDescent="0.25">
      <c r="A398" t="s">
        <v>589</v>
      </c>
      <c r="B398" t="s">
        <v>597</v>
      </c>
    </row>
    <row r="399" spans="1:2" x14ac:dyDescent="0.25">
      <c r="A399" t="s">
        <v>589</v>
      </c>
      <c r="B399" t="s">
        <v>598</v>
      </c>
    </row>
    <row r="400" spans="1:2" x14ac:dyDescent="0.25">
      <c r="A400" t="s">
        <v>589</v>
      </c>
      <c r="B400" t="s">
        <v>599</v>
      </c>
    </row>
    <row r="401" spans="1:2" x14ac:dyDescent="0.25">
      <c r="A401" t="s">
        <v>589</v>
      </c>
      <c r="B401" t="s">
        <v>600</v>
      </c>
    </row>
    <row r="402" spans="1:2" x14ac:dyDescent="0.25">
      <c r="A402" t="s">
        <v>589</v>
      </c>
      <c r="B402" t="s">
        <v>601</v>
      </c>
    </row>
    <row r="403" spans="1:2" x14ac:dyDescent="0.25">
      <c r="A403" t="s">
        <v>589</v>
      </c>
      <c r="B403" t="s">
        <v>602</v>
      </c>
    </row>
    <row r="404" spans="1:2" x14ac:dyDescent="0.25">
      <c r="A404" t="s">
        <v>589</v>
      </c>
      <c r="B404" t="s">
        <v>603</v>
      </c>
    </row>
    <row r="405" spans="1:2" x14ac:dyDescent="0.25">
      <c r="A405" t="s">
        <v>589</v>
      </c>
      <c r="B405" t="s">
        <v>604</v>
      </c>
    </row>
    <row r="406" spans="1:2" x14ac:dyDescent="0.25">
      <c r="A406" t="s">
        <v>589</v>
      </c>
      <c r="B406" t="s">
        <v>605</v>
      </c>
    </row>
    <row r="407" spans="1:2" x14ac:dyDescent="0.25">
      <c r="A407" t="s">
        <v>589</v>
      </c>
      <c r="B407" t="s">
        <v>606</v>
      </c>
    </row>
    <row r="408" spans="1:2" x14ac:dyDescent="0.25">
      <c r="A408" t="s">
        <v>589</v>
      </c>
      <c r="B408" t="s">
        <v>607</v>
      </c>
    </row>
    <row r="409" spans="1:2" x14ac:dyDescent="0.25">
      <c r="A409" t="s">
        <v>589</v>
      </c>
      <c r="B409" t="s">
        <v>608</v>
      </c>
    </row>
    <row r="410" spans="1:2" x14ac:dyDescent="0.25">
      <c r="A410" t="s">
        <v>589</v>
      </c>
      <c r="B410" t="s">
        <v>609</v>
      </c>
    </row>
    <row r="411" spans="1:2" x14ac:dyDescent="0.25">
      <c r="A411" t="s">
        <v>610</v>
      </c>
      <c r="B411" t="s">
        <v>611</v>
      </c>
    </row>
    <row r="412" spans="1:2" x14ac:dyDescent="0.25">
      <c r="A412" t="s">
        <v>610</v>
      </c>
      <c r="B412" t="s">
        <v>612</v>
      </c>
    </row>
    <row r="413" spans="1:2" x14ac:dyDescent="0.25">
      <c r="A413" t="s">
        <v>610</v>
      </c>
      <c r="B413" t="s">
        <v>613</v>
      </c>
    </row>
    <row r="414" spans="1:2" x14ac:dyDescent="0.25">
      <c r="A414" t="s">
        <v>610</v>
      </c>
      <c r="B414" t="s">
        <v>614</v>
      </c>
    </row>
    <row r="415" spans="1:2" x14ac:dyDescent="0.25">
      <c r="A415" t="s">
        <v>610</v>
      </c>
      <c r="B415" t="s">
        <v>615</v>
      </c>
    </row>
    <row r="416" spans="1:2" x14ac:dyDescent="0.25">
      <c r="A416" t="s">
        <v>610</v>
      </c>
      <c r="B416" t="s">
        <v>616</v>
      </c>
    </row>
    <row r="417" spans="1:2" x14ac:dyDescent="0.25">
      <c r="A417" t="s">
        <v>610</v>
      </c>
      <c r="B417" t="s">
        <v>617</v>
      </c>
    </row>
    <row r="418" spans="1:2" x14ac:dyDescent="0.25">
      <c r="A418" t="s">
        <v>610</v>
      </c>
      <c r="B418" t="s">
        <v>618</v>
      </c>
    </row>
    <row r="419" spans="1:2" x14ac:dyDescent="0.25">
      <c r="A419" t="s">
        <v>610</v>
      </c>
      <c r="B419" t="s">
        <v>620</v>
      </c>
    </row>
    <row r="420" spans="1:2" x14ac:dyDescent="0.25">
      <c r="A420" t="s">
        <v>610</v>
      </c>
      <c r="B420" t="s">
        <v>621</v>
      </c>
    </row>
    <row r="421" spans="1:2" x14ac:dyDescent="0.25">
      <c r="A421" t="s">
        <v>610</v>
      </c>
      <c r="B421" t="s">
        <v>622</v>
      </c>
    </row>
    <row r="422" spans="1:2" x14ac:dyDescent="0.25">
      <c r="A422" t="s">
        <v>610</v>
      </c>
      <c r="B422" t="s">
        <v>623</v>
      </c>
    </row>
    <row r="423" spans="1:2" x14ac:dyDescent="0.25">
      <c r="A423" t="s">
        <v>610</v>
      </c>
      <c r="B423" t="s">
        <v>624</v>
      </c>
    </row>
    <row r="424" spans="1:2" x14ac:dyDescent="0.25">
      <c r="A424" t="s">
        <v>610</v>
      </c>
      <c r="B424" t="s">
        <v>625</v>
      </c>
    </row>
    <row r="425" spans="1:2" x14ac:dyDescent="0.25">
      <c r="A425" t="s">
        <v>610</v>
      </c>
      <c r="B425" t="s">
        <v>626</v>
      </c>
    </row>
    <row r="426" spans="1:2" x14ac:dyDescent="0.25">
      <c r="A426" t="s">
        <v>610</v>
      </c>
      <c r="B426" t="s">
        <v>627</v>
      </c>
    </row>
    <row r="427" spans="1:2" x14ac:dyDescent="0.25">
      <c r="A427" t="s">
        <v>610</v>
      </c>
      <c r="B427" t="s">
        <v>628</v>
      </c>
    </row>
    <row r="428" spans="1:2" x14ac:dyDescent="0.25">
      <c r="A428" t="s">
        <v>610</v>
      </c>
      <c r="B428" t="s">
        <v>629</v>
      </c>
    </row>
    <row r="429" spans="1:2" x14ac:dyDescent="0.25">
      <c r="A429" t="s">
        <v>610</v>
      </c>
      <c r="B429" t="s">
        <v>630</v>
      </c>
    </row>
    <row r="430" spans="1:2" x14ac:dyDescent="0.25">
      <c r="A430" t="s">
        <v>610</v>
      </c>
      <c r="B430" t="s">
        <v>631</v>
      </c>
    </row>
    <row r="431" spans="1:2" x14ac:dyDescent="0.25">
      <c r="A431" t="s">
        <v>610</v>
      </c>
      <c r="B431" t="s">
        <v>632</v>
      </c>
    </row>
    <row r="432" spans="1:2" x14ac:dyDescent="0.25">
      <c r="A432" t="s">
        <v>610</v>
      </c>
      <c r="B432" t="s">
        <v>633</v>
      </c>
    </row>
    <row r="433" spans="1:2" x14ac:dyDescent="0.25">
      <c r="A433" t="s">
        <v>610</v>
      </c>
      <c r="B433" t="s">
        <v>634</v>
      </c>
    </row>
    <row r="434" spans="1:2" x14ac:dyDescent="0.25">
      <c r="A434" t="s">
        <v>610</v>
      </c>
      <c r="B434" t="s">
        <v>635</v>
      </c>
    </row>
    <row r="435" spans="1:2" x14ac:dyDescent="0.25">
      <c r="A435" t="s">
        <v>610</v>
      </c>
      <c r="B435" t="s">
        <v>636</v>
      </c>
    </row>
    <row r="436" spans="1:2" x14ac:dyDescent="0.25">
      <c r="A436" t="s">
        <v>610</v>
      </c>
      <c r="B436" t="s">
        <v>637</v>
      </c>
    </row>
    <row r="437" spans="1:2" x14ac:dyDescent="0.25">
      <c r="A437" t="s">
        <v>610</v>
      </c>
      <c r="B437" t="s">
        <v>638</v>
      </c>
    </row>
    <row r="438" spans="1:2" x14ac:dyDescent="0.25">
      <c r="A438" t="s">
        <v>610</v>
      </c>
      <c r="B438" t="s">
        <v>639</v>
      </c>
    </row>
    <row r="439" spans="1:2" x14ac:dyDescent="0.25">
      <c r="A439" t="s">
        <v>610</v>
      </c>
      <c r="B439" t="s">
        <v>640</v>
      </c>
    </row>
    <row r="440" spans="1:2" x14ac:dyDescent="0.25">
      <c r="A440" t="s">
        <v>610</v>
      </c>
      <c r="B440" t="s">
        <v>641</v>
      </c>
    </row>
    <row r="441" spans="1:2" x14ac:dyDescent="0.25">
      <c r="A441" t="s">
        <v>610</v>
      </c>
      <c r="B441" t="s">
        <v>642</v>
      </c>
    </row>
    <row r="442" spans="1:2" x14ac:dyDescent="0.25">
      <c r="A442" t="s">
        <v>610</v>
      </c>
      <c r="B442" t="s">
        <v>643</v>
      </c>
    </row>
    <row r="443" spans="1:2" x14ac:dyDescent="0.25">
      <c r="A443" t="s">
        <v>610</v>
      </c>
      <c r="B443" t="s">
        <v>645</v>
      </c>
    </row>
    <row r="444" spans="1:2" x14ac:dyDescent="0.25">
      <c r="A444" t="s">
        <v>610</v>
      </c>
      <c r="B444" t="s">
        <v>646</v>
      </c>
    </row>
    <row r="445" spans="1:2" x14ac:dyDescent="0.25">
      <c r="A445" t="s">
        <v>610</v>
      </c>
      <c r="B445" t="s">
        <v>647</v>
      </c>
    </row>
    <row r="446" spans="1:2" x14ac:dyDescent="0.25">
      <c r="A446" t="s">
        <v>610</v>
      </c>
      <c r="B446" t="s">
        <v>648</v>
      </c>
    </row>
    <row r="447" spans="1:2" x14ac:dyDescent="0.25">
      <c r="A447" t="s">
        <v>610</v>
      </c>
      <c r="B447" t="s">
        <v>649</v>
      </c>
    </row>
    <row r="448" spans="1:2" x14ac:dyDescent="0.25">
      <c r="A448" t="s">
        <v>610</v>
      </c>
      <c r="B448" t="s">
        <v>650</v>
      </c>
    </row>
    <row r="449" spans="1:2" x14ac:dyDescent="0.25">
      <c r="A449" t="s">
        <v>610</v>
      </c>
      <c r="B449" t="s">
        <v>651</v>
      </c>
    </row>
    <row r="450" spans="1:2" x14ac:dyDescent="0.25">
      <c r="A450" t="s">
        <v>610</v>
      </c>
      <c r="B450" t="s">
        <v>652</v>
      </c>
    </row>
    <row r="451" spans="1:2" x14ac:dyDescent="0.25">
      <c r="A451" t="s">
        <v>610</v>
      </c>
      <c r="B451" t="s">
        <v>653</v>
      </c>
    </row>
    <row r="452" spans="1:2" x14ac:dyDescent="0.25">
      <c r="A452" t="s">
        <v>610</v>
      </c>
      <c r="B452" t="s">
        <v>654</v>
      </c>
    </row>
    <row r="453" spans="1:2" x14ac:dyDescent="0.25">
      <c r="A453" t="s">
        <v>610</v>
      </c>
      <c r="B453" t="s">
        <v>655</v>
      </c>
    </row>
    <row r="454" spans="1:2" x14ac:dyDescent="0.25">
      <c r="A454" t="s">
        <v>610</v>
      </c>
      <c r="B454" t="s">
        <v>656</v>
      </c>
    </row>
    <row r="455" spans="1:2" x14ac:dyDescent="0.25">
      <c r="A455" t="s">
        <v>610</v>
      </c>
      <c r="B455" t="s">
        <v>657</v>
      </c>
    </row>
    <row r="456" spans="1:2" x14ac:dyDescent="0.25">
      <c r="A456" t="s">
        <v>610</v>
      </c>
      <c r="B456" t="s">
        <v>658</v>
      </c>
    </row>
    <row r="457" spans="1:2" x14ac:dyDescent="0.25">
      <c r="A457" t="s">
        <v>610</v>
      </c>
      <c r="B457" t="s">
        <v>659</v>
      </c>
    </row>
    <row r="458" spans="1:2" x14ac:dyDescent="0.25">
      <c r="A458" t="s">
        <v>610</v>
      </c>
      <c r="B458" t="s">
        <v>660</v>
      </c>
    </row>
    <row r="459" spans="1:2" x14ac:dyDescent="0.25">
      <c r="A459" t="s">
        <v>610</v>
      </c>
      <c r="B459" t="s">
        <v>661</v>
      </c>
    </row>
    <row r="460" spans="1:2" x14ac:dyDescent="0.25">
      <c r="A460" t="s">
        <v>610</v>
      </c>
      <c r="B460" t="s">
        <v>662</v>
      </c>
    </row>
    <row r="461" spans="1:2" x14ac:dyDescent="0.25">
      <c r="A461" t="s">
        <v>610</v>
      </c>
      <c r="B461" t="s">
        <v>663</v>
      </c>
    </row>
    <row r="462" spans="1:2" x14ac:dyDescent="0.25">
      <c r="A462" t="s">
        <v>610</v>
      </c>
      <c r="B462" t="s">
        <v>664</v>
      </c>
    </row>
    <row r="463" spans="1:2" x14ac:dyDescent="0.25">
      <c r="A463" t="s">
        <v>610</v>
      </c>
      <c r="B463" t="s">
        <v>665</v>
      </c>
    </row>
    <row r="464" spans="1:2" x14ac:dyDescent="0.25">
      <c r="A464" t="s">
        <v>610</v>
      </c>
      <c r="B464" t="s">
        <v>666</v>
      </c>
    </row>
    <row r="465" spans="1:2" x14ac:dyDescent="0.25">
      <c r="A465" t="s">
        <v>610</v>
      </c>
      <c r="B465" t="s">
        <v>667</v>
      </c>
    </row>
    <row r="466" spans="1:2" x14ac:dyDescent="0.25">
      <c r="A466" t="s">
        <v>610</v>
      </c>
      <c r="B466" t="s">
        <v>668</v>
      </c>
    </row>
    <row r="467" spans="1:2" x14ac:dyDescent="0.25">
      <c r="A467" t="s">
        <v>610</v>
      </c>
      <c r="B467" t="s">
        <v>669</v>
      </c>
    </row>
    <row r="468" spans="1:2" x14ac:dyDescent="0.25">
      <c r="A468" t="s">
        <v>610</v>
      </c>
      <c r="B468" t="s">
        <v>670</v>
      </c>
    </row>
    <row r="469" spans="1:2" x14ac:dyDescent="0.25">
      <c r="A469" t="s">
        <v>610</v>
      </c>
      <c r="B469" t="s">
        <v>671</v>
      </c>
    </row>
    <row r="470" spans="1:2" x14ac:dyDescent="0.25">
      <c r="A470" t="s">
        <v>610</v>
      </c>
      <c r="B470" t="s">
        <v>672</v>
      </c>
    </row>
    <row r="471" spans="1:2" x14ac:dyDescent="0.25">
      <c r="A471" t="s">
        <v>610</v>
      </c>
      <c r="B471" t="s">
        <v>673</v>
      </c>
    </row>
    <row r="472" spans="1:2" x14ac:dyDescent="0.25">
      <c r="A472" t="s">
        <v>610</v>
      </c>
      <c r="B472" t="s">
        <v>674</v>
      </c>
    </row>
    <row r="473" spans="1:2" x14ac:dyDescent="0.25">
      <c r="A473" t="s">
        <v>610</v>
      </c>
      <c r="B473" t="s">
        <v>675</v>
      </c>
    </row>
    <row r="474" spans="1:2" x14ac:dyDescent="0.25">
      <c r="A474" t="s">
        <v>676</v>
      </c>
      <c r="B474" t="s">
        <v>677</v>
      </c>
    </row>
    <row r="475" spans="1:2" x14ac:dyDescent="0.25">
      <c r="A475" t="s">
        <v>676</v>
      </c>
      <c r="B475" t="s">
        <v>678</v>
      </c>
    </row>
    <row r="476" spans="1:2" x14ac:dyDescent="0.25">
      <c r="A476" t="s">
        <v>676</v>
      </c>
      <c r="B476" t="s">
        <v>679</v>
      </c>
    </row>
    <row r="477" spans="1:2" x14ac:dyDescent="0.25">
      <c r="A477" t="s">
        <v>676</v>
      </c>
      <c r="B477" t="s">
        <v>680</v>
      </c>
    </row>
    <row r="478" spans="1:2" x14ac:dyDescent="0.25">
      <c r="A478" t="s">
        <v>676</v>
      </c>
      <c r="B478" t="s">
        <v>681</v>
      </c>
    </row>
    <row r="479" spans="1:2" x14ac:dyDescent="0.25">
      <c r="A479" t="s">
        <v>676</v>
      </c>
      <c r="B479" t="s">
        <v>682</v>
      </c>
    </row>
    <row r="480" spans="1:2" x14ac:dyDescent="0.25">
      <c r="A480" t="s">
        <v>676</v>
      </c>
      <c r="B480" t="s">
        <v>683</v>
      </c>
    </row>
    <row r="481" spans="1:2" x14ac:dyDescent="0.25">
      <c r="A481" t="s">
        <v>676</v>
      </c>
      <c r="B481" t="s">
        <v>684</v>
      </c>
    </row>
    <row r="482" spans="1:2" x14ac:dyDescent="0.25">
      <c r="A482" t="s">
        <v>676</v>
      </c>
      <c r="B482" t="s">
        <v>685</v>
      </c>
    </row>
    <row r="483" spans="1:2" x14ac:dyDescent="0.25">
      <c r="A483" t="s">
        <v>676</v>
      </c>
      <c r="B483" t="s">
        <v>686</v>
      </c>
    </row>
    <row r="484" spans="1:2" x14ac:dyDescent="0.25">
      <c r="A484" t="s">
        <v>676</v>
      </c>
      <c r="B484" t="s">
        <v>687</v>
      </c>
    </row>
    <row r="485" spans="1:2" x14ac:dyDescent="0.25">
      <c r="A485" t="s">
        <v>676</v>
      </c>
      <c r="B485" t="s">
        <v>688</v>
      </c>
    </row>
    <row r="486" spans="1:2" x14ac:dyDescent="0.25">
      <c r="A486" t="s">
        <v>689</v>
      </c>
      <c r="B486" t="s">
        <v>690</v>
      </c>
    </row>
    <row r="487" spans="1:2" x14ac:dyDescent="0.25">
      <c r="A487" t="s">
        <v>689</v>
      </c>
      <c r="B487" t="s">
        <v>691</v>
      </c>
    </row>
    <row r="488" spans="1:2" x14ac:dyDescent="0.25">
      <c r="A488" t="s">
        <v>689</v>
      </c>
      <c r="B488" t="s">
        <v>692</v>
      </c>
    </row>
    <row r="489" spans="1:2" x14ac:dyDescent="0.25">
      <c r="A489" t="s">
        <v>689</v>
      </c>
      <c r="B489" t="s">
        <v>693</v>
      </c>
    </row>
    <row r="490" spans="1:2" x14ac:dyDescent="0.25">
      <c r="A490" t="s">
        <v>689</v>
      </c>
      <c r="B490" t="s">
        <v>694</v>
      </c>
    </row>
    <row r="491" spans="1:2" x14ac:dyDescent="0.25">
      <c r="A491" t="s">
        <v>689</v>
      </c>
      <c r="B491" t="s">
        <v>695</v>
      </c>
    </row>
    <row r="492" spans="1:2" x14ac:dyDescent="0.25">
      <c r="A492" t="s">
        <v>689</v>
      </c>
      <c r="B492" t="s">
        <v>696</v>
      </c>
    </row>
    <row r="493" spans="1:2" x14ac:dyDescent="0.25">
      <c r="A493" t="s">
        <v>689</v>
      </c>
      <c r="B493" t="s">
        <v>697</v>
      </c>
    </row>
    <row r="494" spans="1:2" x14ac:dyDescent="0.25">
      <c r="A494" t="s">
        <v>689</v>
      </c>
      <c r="B494" t="s">
        <v>698</v>
      </c>
    </row>
    <row r="495" spans="1:2" x14ac:dyDescent="0.25">
      <c r="A495" t="s">
        <v>689</v>
      </c>
      <c r="B495" t="s">
        <v>699</v>
      </c>
    </row>
    <row r="496" spans="1:2" x14ac:dyDescent="0.25">
      <c r="A496" t="s">
        <v>689</v>
      </c>
      <c r="B496" t="s">
        <v>700</v>
      </c>
    </row>
    <row r="497" spans="1:2" x14ac:dyDescent="0.25">
      <c r="A497" t="s">
        <v>689</v>
      </c>
      <c r="B497" t="s">
        <v>701</v>
      </c>
    </row>
    <row r="498" spans="1:2" x14ac:dyDescent="0.25">
      <c r="A498" t="s">
        <v>689</v>
      </c>
      <c r="B498" t="s">
        <v>702</v>
      </c>
    </row>
    <row r="499" spans="1:2" x14ac:dyDescent="0.25">
      <c r="A499" t="s">
        <v>689</v>
      </c>
      <c r="B499" t="s">
        <v>703</v>
      </c>
    </row>
    <row r="500" spans="1:2" x14ac:dyDescent="0.25">
      <c r="A500" t="s">
        <v>689</v>
      </c>
      <c r="B500" t="s">
        <v>704</v>
      </c>
    </row>
    <row r="501" spans="1:2" x14ac:dyDescent="0.25">
      <c r="A501" t="s">
        <v>689</v>
      </c>
      <c r="B501" t="s">
        <v>705</v>
      </c>
    </row>
    <row r="502" spans="1:2" x14ac:dyDescent="0.25">
      <c r="A502" t="s">
        <v>689</v>
      </c>
      <c r="B502" t="s">
        <v>706</v>
      </c>
    </row>
    <row r="503" spans="1:2" x14ac:dyDescent="0.25">
      <c r="A503" t="s">
        <v>689</v>
      </c>
      <c r="B503" t="s">
        <v>707</v>
      </c>
    </row>
    <row r="504" spans="1:2" x14ac:dyDescent="0.25">
      <c r="A504" t="s">
        <v>689</v>
      </c>
      <c r="B504" t="s">
        <v>708</v>
      </c>
    </row>
    <row r="505" spans="1:2" x14ac:dyDescent="0.25">
      <c r="A505" t="s">
        <v>689</v>
      </c>
      <c r="B505" t="s">
        <v>709</v>
      </c>
    </row>
    <row r="506" spans="1:2" x14ac:dyDescent="0.25">
      <c r="A506" t="s">
        <v>689</v>
      </c>
      <c r="B506" t="s">
        <v>710</v>
      </c>
    </row>
    <row r="507" spans="1:2" x14ac:dyDescent="0.25">
      <c r="A507" t="s">
        <v>689</v>
      </c>
      <c r="B507" t="s">
        <v>711</v>
      </c>
    </row>
    <row r="508" spans="1:2" x14ac:dyDescent="0.25">
      <c r="A508" t="s">
        <v>689</v>
      </c>
      <c r="B508" t="s">
        <v>712</v>
      </c>
    </row>
    <row r="509" spans="1:2" x14ac:dyDescent="0.25">
      <c r="A509" t="s">
        <v>689</v>
      </c>
      <c r="B509" t="s">
        <v>713</v>
      </c>
    </row>
    <row r="510" spans="1:2" x14ac:dyDescent="0.25">
      <c r="A510" t="s">
        <v>689</v>
      </c>
      <c r="B510" t="s">
        <v>714</v>
      </c>
    </row>
    <row r="511" spans="1:2" x14ac:dyDescent="0.25">
      <c r="A511" t="s">
        <v>689</v>
      </c>
      <c r="B511" t="s">
        <v>715</v>
      </c>
    </row>
    <row r="512" spans="1:2" x14ac:dyDescent="0.25">
      <c r="A512" t="s">
        <v>689</v>
      </c>
      <c r="B512" t="s">
        <v>716</v>
      </c>
    </row>
    <row r="513" spans="1:2" x14ac:dyDescent="0.25">
      <c r="A513" t="s">
        <v>689</v>
      </c>
      <c r="B513" t="s">
        <v>717</v>
      </c>
    </row>
    <row r="514" spans="1:2" x14ac:dyDescent="0.25">
      <c r="A514" t="s">
        <v>689</v>
      </c>
      <c r="B514" t="s">
        <v>718</v>
      </c>
    </row>
    <row r="515" spans="1:2" x14ac:dyDescent="0.25">
      <c r="A515" t="s">
        <v>689</v>
      </c>
      <c r="B515" t="s">
        <v>719</v>
      </c>
    </row>
    <row r="516" spans="1:2" x14ac:dyDescent="0.25">
      <c r="A516" t="s">
        <v>689</v>
      </c>
      <c r="B516" t="s">
        <v>720</v>
      </c>
    </row>
    <row r="517" spans="1:2" x14ac:dyDescent="0.25">
      <c r="A517" t="s">
        <v>689</v>
      </c>
      <c r="B517" t="s">
        <v>721</v>
      </c>
    </row>
    <row r="518" spans="1:2" x14ac:dyDescent="0.25">
      <c r="A518" t="s">
        <v>689</v>
      </c>
      <c r="B518" t="s">
        <v>722</v>
      </c>
    </row>
    <row r="519" spans="1:2" x14ac:dyDescent="0.25">
      <c r="A519" t="s">
        <v>689</v>
      </c>
      <c r="B519" t="s">
        <v>723</v>
      </c>
    </row>
    <row r="520" spans="1:2" x14ac:dyDescent="0.25">
      <c r="A520" t="s">
        <v>689</v>
      </c>
      <c r="B520" t="s">
        <v>724</v>
      </c>
    </row>
    <row r="521" spans="1:2" x14ac:dyDescent="0.25">
      <c r="A521" t="s">
        <v>689</v>
      </c>
      <c r="B521" t="s">
        <v>725</v>
      </c>
    </row>
    <row r="522" spans="1:2" x14ac:dyDescent="0.25">
      <c r="A522" t="s">
        <v>689</v>
      </c>
      <c r="B522" t="s">
        <v>726</v>
      </c>
    </row>
    <row r="523" spans="1:2" x14ac:dyDescent="0.25">
      <c r="A523" t="s">
        <v>689</v>
      </c>
      <c r="B523" t="s">
        <v>727</v>
      </c>
    </row>
    <row r="524" spans="1:2" x14ac:dyDescent="0.25">
      <c r="A524" t="s">
        <v>689</v>
      </c>
      <c r="B524" t="s">
        <v>728</v>
      </c>
    </row>
    <row r="525" spans="1:2" x14ac:dyDescent="0.25">
      <c r="A525" t="s">
        <v>689</v>
      </c>
      <c r="B525" t="s">
        <v>729</v>
      </c>
    </row>
    <row r="526" spans="1:2" x14ac:dyDescent="0.25">
      <c r="A526" t="s">
        <v>689</v>
      </c>
      <c r="B526" t="s">
        <v>730</v>
      </c>
    </row>
    <row r="527" spans="1:2" x14ac:dyDescent="0.25">
      <c r="A527" t="s">
        <v>689</v>
      </c>
      <c r="B527" t="s">
        <v>731</v>
      </c>
    </row>
    <row r="528" spans="1:2" x14ac:dyDescent="0.25">
      <c r="A528" t="s">
        <v>689</v>
      </c>
      <c r="B528" t="s">
        <v>732</v>
      </c>
    </row>
    <row r="529" spans="1:2" x14ac:dyDescent="0.25">
      <c r="A529" t="s">
        <v>689</v>
      </c>
      <c r="B529" t="s">
        <v>733</v>
      </c>
    </row>
    <row r="530" spans="1:2" x14ac:dyDescent="0.25">
      <c r="A530" t="s">
        <v>689</v>
      </c>
      <c r="B530" t="s">
        <v>734</v>
      </c>
    </row>
    <row r="531" spans="1:2" x14ac:dyDescent="0.25">
      <c r="A531" t="s">
        <v>689</v>
      </c>
      <c r="B531" t="s">
        <v>736</v>
      </c>
    </row>
    <row r="532" spans="1:2" x14ac:dyDescent="0.25">
      <c r="A532" t="s">
        <v>689</v>
      </c>
      <c r="B532" t="s">
        <v>737</v>
      </c>
    </row>
    <row r="533" spans="1:2" x14ac:dyDescent="0.25">
      <c r="A533" t="s">
        <v>689</v>
      </c>
      <c r="B533" t="s">
        <v>738</v>
      </c>
    </row>
    <row r="534" spans="1:2" x14ac:dyDescent="0.25">
      <c r="A534" t="s">
        <v>689</v>
      </c>
      <c r="B534" t="s">
        <v>739</v>
      </c>
    </row>
    <row r="535" spans="1:2" x14ac:dyDescent="0.25">
      <c r="A535" t="s">
        <v>689</v>
      </c>
      <c r="B535" t="s">
        <v>740</v>
      </c>
    </row>
    <row r="536" spans="1:2" x14ac:dyDescent="0.25">
      <c r="A536" t="s">
        <v>689</v>
      </c>
      <c r="B536" t="s">
        <v>741</v>
      </c>
    </row>
    <row r="537" spans="1:2" x14ac:dyDescent="0.25">
      <c r="A537" t="s">
        <v>689</v>
      </c>
      <c r="B537" t="s">
        <v>742</v>
      </c>
    </row>
    <row r="538" spans="1:2" x14ac:dyDescent="0.25">
      <c r="A538" t="s">
        <v>689</v>
      </c>
      <c r="B538" t="s">
        <v>743</v>
      </c>
    </row>
    <row r="539" spans="1:2" x14ac:dyDescent="0.25">
      <c r="A539" t="s">
        <v>689</v>
      </c>
      <c r="B539" t="s">
        <v>744</v>
      </c>
    </row>
    <row r="540" spans="1:2" x14ac:dyDescent="0.25">
      <c r="A540" t="s">
        <v>689</v>
      </c>
      <c r="B540" t="s">
        <v>745</v>
      </c>
    </row>
    <row r="541" spans="1:2" x14ac:dyDescent="0.25">
      <c r="A541" t="s">
        <v>689</v>
      </c>
      <c r="B541" t="s">
        <v>746</v>
      </c>
    </row>
    <row r="542" spans="1:2" x14ac:dyDescent="0.25">
      <c r="A542" t="s">
        <v>689</v>
      </c>
      <c r="B542" t="s">
        <v>747</v>
      </c>
    </row>
    <row r="543" spans="1:2" x14ac:dyDescent="0.25">
      <c r="A543" t="s">
        <v>689</v>
      </c>
      <c r="B543" t="s">
        <v>748</v>
      </c>
    </row>
    <row r="544" spans="1:2" x14ac:dyDescent="0.25">
      <c r="A544" t="s">
        <v>689</v>
      </c>
      <c r="B544" t="s">
        <v>749</v>
      </c>
    </row>
    <row r="545" spans="1:2" x14ac:dyDescent="0.25">
      <c r="A545" t="s">
        <v>689</v>
      </c>
      <c r="B545" t="s">
        <v>750</v>
      </c>
    </row>
    <row r="546" spans="1:2" x14ac:dyDescent="0.25">
      <c r="A546" t="s">
        <v>689</v>
      </c>
      <c r="B546" t="s">
        <v>751</v>
      </c>
    </row>
    <row r="547" spans="1:2" x14ac:dyDescent="0.25">
      <c r="A547" t="s">
        <v>689</v>
      </c>
      <c r="B547" t="s">
        <v>752</v>
      </c>
    </row>
    <row r="548" spans="1:2" x14ac:dyDescent="0.25">
      <c r="A548" t="s">
        <v>689</v>
      </c>
      <c r="B548" t="s">
        <v>753</v>
      </c>
    </row>
    <row r="549" spans="1:2" x14ac:dyDescent="0.25">
      <c r="A549" t="s">
        <v>689</v>
      </c>
      <c r="B549" t="s">
        <v>754</v>
      </c>
    </row>
    <row r="550" spans="1:2" x14ac:dyDescent="0.25">
      <c r="A550" t="s">
        <v>689</v>
      </c>
      <c r="B550" t="s">
        <v>755</v>
      </c>
    </row>
    <row r="551" spans="1:2" x14ac:dyDescent="0.25">
      <c r="A551" t="s">
        <v>689</v>
      </c>
      <c r="B551" t="s">
        <v>756</v>
      </c>
    </row>
    <row r="552" spans="1:2" x14ac:dyDescent="0.25">
      <c r="A552" t="s">
        <v>689</v>
      </c>
      <c r="B552" t="s">
        <v>757</v>
      </c>
    </row>
    <row r="553" spans="1:2" x14ac:dyDescent="0.25">
      <c r="A553" t="s">
        <v>689</v>
      </c>
      <c r="B553" t="s">
        <v>758</v>
      </c>
    </row>
    <row r="554" spans="1:2" x14ac:dyDescent="0.25">
      <c r="A554" t="s">
        <v>689</v>
      </c>
      <c r="B554" t="s">
        <v>759</v>
      </c>
    </row>
    <row r="555" spans="1:2" x14ac:dyDescent="0.25">
      <c r="A555" t="s">
        <v>689</v>
      </c>
      <c r="B555" t="s">
        <v>760</v>
      </c>
    </row>
    <row r="556" spans="1:2" x14ac:dyDescent="0.25">
      <c r="A556" t="s">
        <v>689</v>
      </c>
      <c r="B556" t="s">
        <v>761</v>
      </c>
    </row>
    <row r="557" spans="1:2" x14ac:dyDescent="0.25">
      <c r="A557" t="s">
        <v>762</v>
      </c>
      <c r="B557" t="s">
        <v>763</v>
      </c>
    </row>
    <row r="558" spans="1:2" x14ac:dyDescent="0.25">
      <c r="A558" t="s">
        <v>762</v>
      </c>
      <c r="B558" t="s">
        <v>764</v>
      </c>
    </row>
    <row r="559" spans="1:2" x14ac:dyDescent="0.25">
      <c r="A559" t="s">
        <v>762</v>
      </c>
      <c r="B559" t="s">
        <v>765</v>
      </c>
    </row>
    <row r="560" spans="1:2" x14ac:dyDescent="0.25">
      <c r="A560" t="s">
        <v>762</v>
      </c>
      <c r="B560" t="s">
        <v>766</v>
      </c>
    </row>
    <row r="561" spans="1:2" x14ac:dyDescent="0.25">
      <c r="A561" t="s">
        <v>762</v>
      </c>
      <c r="B561" t="s">
        <v>767</v>
      </c>
    </row>
    <row r="562" spans="1:2" x14ac:dyDescent="0.25">
      <c r="A562" t="s">
        <v>762</v>
      </c>
      <c r="B562" t="s">
        <v>768</v>
      </c>
    </row>
    <row r="563" spans="1:2" x14ac:dyDescent="0.25">
      <c r="A563" t="s">
        <v>762</v>
      </c>
      <c r="B563" t="s">
        <v>769</v>
      </c>
    </row>
    <row r="564" spans="1:2" x14ac:dyDescent="0.25">
      <c r="A564" t="s">
        <v>762</v>
      </c>
      <c r="B564" t="s">
        <v>770</v>
      </c>
    </row>
    <row r="565" spans="1:2" x14ac:dyDescent="0.25">
      <c r="A565" t="s">
        <v>762</v>
      </c>
      <c r="B565" t="s">
        <v>771</v>
      </c>
    </row>
    <row r="566" spans="1:2" x14ac:dyDescent="0.25">
      <c r="A566" t="s">
        <v>762</v>
      </c>
      <c r="B566" t="s">
        <v>772</v>
      </c>
    </row>
    <row r="567" spans="1:2" x14ac:dyDescent="0.25">
      <c r="A567" t="s">
        <v>762</v>
      </c>
      <c r="B567" t="s">
        <v>773</v>
      </c>
    </row>
    <row r="568" spans="1:2" x14ac:dyDescent="0.25">
      <c r="A568" t="s">
        <v>762</v>
      </c>
      <c r="B568" t="s">
        <v>774</v>
      </c>
    </row>
    <row r="569" spans="1:2" x14ac:dyDescent="0.25">
      <c r="A569" t="s">
        <v>762</v>
      </c>
      <c r="B569" t="s">
        <v>775</v>
      </c>
    </row>
    <row r="570" spans="1:2" x14ac:dyDescent="0.25">
      <c r="A570" t="s">
        <v>762</v>
      </c>
      <c r="B570" t="s">
        <v>776</v>
      </c>
    </row>
    <row r="571" spans="1:2" x14ac:dyDescent="0.25">
      <c r="A571" t="s">
        <v>762</v>
      </c>
      <c r="B571" t="s">
        <v>777</v>
      </c>
    </row>
    <row r="572" spans="1:2" x14ac:dyDescent="0.25">
      <c r="A572" t="s">
        <v>762</v>
      </c>
      <c r="B572" t="s">
        <v>778</v>
      </c>
    </row>
    <row r="573" spans="1:2" x14ac:dyDescent="0.25">
      <c r="A573" t="s">
        <v>814</v>
      </c>
      <c r="B573" t="s">
        <v>813</v>
      </c>
    </row>
    <row r="574" spans="1:2" x14ac:dyDescent="0.25">
      <c r="A574" t="s">
        <v>814</v>
      </c>
      <c r="B574" t="s">
        <v>816</v>
      </c>
    </row>
    <row r="575" spans="1:2" x14ac:dyDescent="0.25">
      <c r="A575" t="s">
        <v>814</v>
      </c>
      <c r="B575" t="s">
        <v>818</v>
      </c>
    </row>
    <row r="576" spans="1:2" x14ac:dyDescent="0.25">
      <c r="A576" t="s">
        <v>814</v>
      </c>
      <c r="B576" t="s">
        <v>820</v>
      </c>
    </row>
    <row r="577" spans="1:2" x14ac:dyDescent="0.25">
      <c r="A577" t="s">
        <v>814</v>
      </c>
      <c r="B577" t="s">
        <v>821</v>
      </c>
    </row>
    <row r="578" spans="1:2" x14ac:dyDescent="0.25">
      <c r="A578" t="s">
        <v>814</v>
      </c>
      <c r="B578" t="s">
        <v>823</v>
      </c>
    </row>
    <row r="579" spans="1:2" x14ac:dyDescent="0.25">
      <c r="A579" t="s">
        <v>814</v>
      </c>
      <c r="B579" t="s">
        <v>824</v>
      </c>
    </row>
    <row r="580" spans="1:2" x14ac:dyDescent="0.25">
      <c r="A580" t="s">
        <v>814</v>
      </c>
      <c r="B580" t="s">
        <v>825</v>
      </c>
    </row>
    <row r="581" spans="1:2" x14ac:dyDescent="0.25">
      <c r="A581" t="s">
        <v>814</v>
      </c>
      <c r="B581" t="s">
        <v>827</v>
      </c>
    </row>
    <row r="582" spans="1:2" x14ac:dyDescent="0.25">
      <c r="A582" t="s">
        <v>814</v>
      </c>
      <c r="B582" t="s">
        <v>828</v>
      </c>
    </row>
    <row r="583" spans="1:2" x14ac:dyDescent="0.25">
      <c r="A583" t="s">
        <v>814</v>
      </c>
      <c r="B583" t="s">
        <v>829</v>
      </c>
    </row>
    <row r="584" spans="1:2" x14ac:dyDescent="0.25">
      <c r="A584" t="s">
        <v>814</v>
      </c>
      <c r="B584" t="s">
        <v>831</v>
      </c>
    </row>
    <row r="585" spans="1:2" x14ac:dyDescent="0.25">
      <c r="A585" t="s">
        <v>814</v>
      </c>
      <c r="B585" t="s">
        <v>832</v>
      </c>
    </row>
    <row r="586" spans="1:2" x14ac:dyDescent="0.25">
      <c r="A586" t="s">
        <v>814</v>
      </c>
      <c r="B586" t="s">
        <v>834</v>
      </c>
    </row>
    <row r="587" spans="1:2" x14ac:dyDescent="0.25">
      <c r="A587" t="s">
        <v>814</v>
      </c>
      <c r="B587" t="s">
        <v>835</v>
      </c>
    </row>
    <row r="588" spans="1:2" x14ac:dyDescent="0.25">
      <c r="A588" t="s">
        <v>814</v>
      </c>
      <c r="B588" t="s">
        <v>836</v>
      </c>
    </row>
    <row r="589" spans="1:2" x14ac:dyDescent="0.25">
      <c r="A589" t="s">
        <v>814</v>
      </c>
      <c r="B589" t="s">
        <v>838</v>
      </c>
    </row>
    <row r="590" spans="1:2" x14ac:dyDescent="0.25">
      <c r="A590" t="s">
        <v>814</v>
      </c>
      <c r="B590" t="s">
        <v>840</v>
      </c>
    </row>
    <row r="591" spans="1:2" x14ac:dyDescent="0.25">
      <c r="A591" t="s">
        <v>841</v>
      </c>
      <c r="B591" t="s">
        <v>842</v>
      </c>
    </row>
    <row r="592" spans="1:2" x14ac:dyDescent="0.25">
      <c r="A592" t="s">
        <v>841</v>
      </c>
      <c r="B592" t="s">
        <v>843</v>
      </c>
    </row>
    <row r="593" spans="1:2" x14ac:dyDescent="0.25">
      <c r="A593" t="s">
        <v>841</v>
      </c>
      <c r="B593" t="s">
        <v>844</v>
      </c>
    </row>
    <row r="594" spans="1:2" x14ac:dyDescent="0.25">
      <c r="A594" t="s">
        <v>841</v>
      </c>
      <c r="B594" t="s">
        <v>845</v>
      </c>
    </row>
    <row r="595" spans="1:2" x14ac:dyDescent="0.25">
      <c r="A595" t="s">
        <v>841</v>
      </c>
      <c r="B595" t="s">
        <v>846</v>
      </c>
    </row>
    <row r="596" spans="1:2" x14ac:dyDescent="0.25">
      <c r="A596" t="s">
        <v>841</v>
      </c>
      <c r="B596" t="s">
        <v>847</v>
      </c>
    </row>
    <row r="597" spans="1:2" x14ac:dyDescent="0.25">
      <c r="A597" t="s">
        <v>841</v>
      </c>
      <c r="B597" t="s">
        <v>848</v>
      </c>
    </row>
    <row r="598" spans="1:2" x14ac:dyDescent="0.25">
      <c r="A598" t="s">
        <v>841</v>
      </c>
      <c r="B598" t="s">
        <v>849</v>
      </c>
    </row>
    <row r="599" spans="1:2" x14ac:dyDescent="0.25">
      <c r="A599" t="s">
        <v>841</v>
      </c>
      <c r="B599" t="s">
        <v>850</v>
      </c>
    </row>
    <row r="600" spans="1:2" x14ac:dyDescent="0.25">
      <c r="A600" t="s">
        <v>841</v>
      </c>
      <c r="B600" t="s">
        <v>851</v>
      </c>
    </row>
    <row r="601" spans="1:2" x14ac:dyDescent="0.25">
      <c r="A601" t="s">
        <v>841</v>
      </c>
      <c r="B601" t="s">
        <v>852</v>
      </c>
    </row>
    <row r="602" spans="1:2" x14ac:dyDescent="0.25">
      <c r="A602" t="s">
        <v>841</v>
      </c>
      <c r="B602" t="s">
        <v>853</v>
      </c>
    </row>
    <row r="603" spans="1:2" x14ac:dyDescent="0.25">
      <c r="A603" t="s">
        <v>841</v>
      </c>
      <c r="B603" t="s">
        <v>854</v>
      </c>
    </row>
    <row r="604" spans="1:2" x14ac:dyDescent="0.25">
      <c r="A604" t="s">
        <v>841</v>
      </c>
      <c r="B604" t="s">
        <v>855</v>
      </c>
    </row>
    <row r="605" spans="1:2" x14ac:dyDescent="0.25">
      <c r="A605" t="s">
        <v>841</v>
      </c>
      <c r="B605" t="s">
        <v>856</v>
      </c>
    </row>
    <row r="606" spans="1:2" x14ac:dyDescent="0.25">
      <c r="A606" t="s">
        <v>841</v>
      </c>
      <c r="B606" t="s">
        <v>857</v>
      </c>
    </row>
    <row r="607" spans="1:2" x14ac:dyDescent="0.25">
      <c r="A607" t="s">
        <v>841</v>
      </c>
      <c r="B607" t="s">
        <v>858</v>
      </c>
    </row>
    <row r="608" spans="1:2" x14ac:dyDescent="0.25">
      <c r="A608" t="s">
        <v>1120</v>
      </c>
      <c r="B608" t="s">
        <v>1121</v>
      </c>
    </row>
    <row r="609" spans="1:2" x14ac:dyDescent="0.25">
      <c r="A609" t="s">
        <v>1120</v>
      </c>
      <c r="B609" t="s">
        <v>1122</v>
      </c>
    </row>
    <row r="610" spans="1:2" x14ac:dyDescent="0.25">
      <c r="A610" t="s">
        <v>1120</v>
      </c>
      <c r="B610" t="s">
        <v>1123</v>
      </c>
    </row>
    <row r="611" spans="1:2" x14ac:dyDescent="0.25">
      <c r="A611" t="s">
        <v>1120</v>
      </c>
      <c r="B611" t="s">
        <v>1124</v>
      </c>
    </row>
    <row r="612" spans="1:2" x14ac:dyDescent="0.25">
      <c r="A612" t="s">
        <v>1120</v>
      </c>
      <c r="B612" t="s">
        <v>1125</v>
      </c>
    </row>
    <row r="613" spans="1:2" x14ac:dyDescent="0.25">
      <c r="A613" t="s">
        <v>1120</v>
      </c>
      <c r="B613" t="s">
        <v>1126</v>
      </c>
    </row>
    <row r="614" spans="1:2" x14ac:dyDescent="0.25">
      <c r="A614" t="s">
        <v>1120</v>
      </c>
      <c r="B614" t="s">
        <v>1127</v>
      </c>
    </row>
    <row r="615" spans="1:2" x14ac:dyDescent="0.25">
      <c r="A615" t="s">
        <v>1120</v>
      </c>
      <c r="B615" t="s">
        <v>1128</v>
      </c>
    </row>
    <row r="616" spans="1:2" x14ac:dyDescent="0.25">
      <c r="A616" t="s">
        <v>1120</v>
      </c>
      <c r="B616" t="s">
        <v>1129</v>
      </c>
    </row>
  </sheetData>
  <mergeCells count="3">
    <mergeCell ref="A1:B1"/>
    <mergeCell ref="C1:X1"/>
    <mergeCell ref="Y1:AE1"/>
  </mergeCells>
  <pageMargins left="0.7" right="0.7" top="0.78740157499999996" bottom="0.78740157499999996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61"/>
  <sheetViews>
    <sheetView workbookViewId="0">
      <pane ySplit="2" topLeftCell="A3" activePane="bottomLeft" state="frozen"/>
      <selection pane="bottomLeft" activeCell="N15" sqref="N15"/>
    </sheetView>
  </sheetViews>
  <sheetFormatPr baseColWidth="10" defaultColWidth="10.85546875" defaultRowHeight="15" x14ac:dyDescent="0.25"/>
  <cols>
    <col min="1" max="1" width="22.140625" bestFit="1" customWidth="1"/>
    <col min="2" max="2" width="18.28515625" bestFit="1" customWidth="1"/>
    <col min="3" max="3" width="81.85546875" bestFit="1" customWidth="1"/>
    <col min="4" max="4" width="17.5703125" bestFit="1" customWidth="1"/>
    <col min="5" max="5" width="18.85546875" bestFit="1" customWidth="1"/>
    <col min="6" max="6" width="29.5703125" bestFit="1" customWidth="1"/>
    <col min="7" max="7" width="2.7109375" bestFit="1" customWidth="1"/>
    <col min="8" max="8" width="3.140625" bestFit="1" customWidth="1"/>
    <col min="9" max="9" width="2.7109375" bestFit="1" customWidth="1"/>
    <col min="10" max="10" width="3.140625" bestFit="1" customWidth="1"/>
    <col min="11" max="12" width="2.85546875" bestFit="1" customWidth="1"/>
    <col min="13" max="13" width="3.7109375" bestFit="1" customWidth="1"/>
    <col min="14" max="14" width="2.7109375" bestFit="1" customWidth="1"/>
    <col min="15" max="15" width="3.28515625" bestFit="1" customWidth="1"/>
    <col min="16" max="16" width="3.140625" bestFit="1" customWidth="1"/>
    <col min="17" max="17" width="2.7109375" bestFit="1" customWidth="1"/>
    <col min="18" max="18" width="3.85546875" bestFit="1" customWidth="1"/>
    <col min="19" max="19" width="4.7109375" bestFit="1" customWidth="1"/>
    <col min="20" max="20" width="4.28515625" bestFit="1" customWidth="1"/>
    <col min="21" max="21" width="4" bestFit="1" customWidth="1"/>
    <col min="22" max="22" width="3.85546875" bestFit="1" customWidth="1"/>
    <col min="23" max="23" width="3.42578125" bestFit="1" customWidth="1"/>
    <col min="24" max="24" width="3.140625" bestFit="1" customWidth="1"/>
    <col min="25" max="25" width="3" bestFit="1" customWidth="1"/>
    <col min="26" max="26" width="3.140625" bestFit="1" customWidth="1"/>
    <col min="27" max="27" width="2.85546875" bestFit="1" customWidth="1"/>
    <col min="28" max="28" width="2.7109375" bestFit="1" customWidth="1"/>
    <col min="29" max="29" width="3.7109375" customWidth="1"/>
    <col min="30" max="30" width="2.7109375" customWidth="1"/>
    <col min="31" max="31" width="3.85546875" customWidth="1"/>
    <col min="32" max="33" width="2.85546875" bestFit="1" customWidth="1"/>
    <col min="34" max="34" width="4.42578125" bestFit="1" customWidth="1"/>
    <col min="35" max="35" width="3" bestFit="1" customWidth="1"/>
    <col min="36" max="36" width="4.42578125" bestFit="1" customWidth="1"/>
    <col min="37" max="37" width="2.28515625" bestFit="1" customWidth="1"/>
    <col min="38" max="38" width="3.140625" bestFit="1" customWidth="1"/>
    <col min="39" max="39" width="2.7109375" bestFit="1" customWidth="1"/>
    <col min="40" max="40" width="2.7109375" customWidth="1"/>
    <col min="41" max="41" width="2.140625" bestFit="1" customWidth="1"/>
    <col min="42" max="42" width="4.42578125" bestFit="1" customWidth="1"/>
    <col min="43" max="43" width="9.28515625" bestFit="1" customWidth="1"/>
    <col min="44" max="45" width="9.28515625" customWidth="1"/>
    <col min="46" max="46" width="90" bestFit="1" customWidth="1"/>
  </cols>
  <sheetData>
    <row r="1" spans="1:46" ht="15.75" thickBot="1" x14ac:dyDescent="0.3">
      <c r="A1" s="155" t="s">
        <v>41</v>
      </c>
      <c r="B1" s="156"/>
      <c r="C1" s="157"/>
      <c r="D1" s="157"/>
      <c r="E1" s="157"/>
      <c r="F1" s="158"/>
      <c r="G1" s="149" t="s">
        <v>866</v>
      </c>
      <c r="H1" s="150"/>
      <c r="I1" s="150"/>
      <c r="J1" s="151"/>
      <c r="K1" s="149" t="s">
        <v>867</v>
      </c>
      <c r="L1" s="150"/>
      <c r="M1" s="150"/>
      <c r="N1" s="150"/>
      <c r="O1" s="150"/>
      <c r="P1" s="150"/>
      <c r="Q1" s="150"/>
      <c r="R1" s="150"/>
      <c r="S1" s="151"/>
      <c r="T1" s="149" t="s">
        <v>868</v>
      </c>
      <c r="U1" s="150"/>
      <c r="V1" s="150"/>
      <c r="W1" s="150"/>
      <c r="X1" s="150"/>
      <c r="Y1" s="150"/>
      <c r="Z1" s="150"/>
      <c r="AA1" s="150"/>
      <c r="AB1" s="151"/>
      <c r="AC1" s="149" t="s">
        <v>869</v>
      </c>
      <c r="AD1" s="150"/>
      <c r="AE1" s="151"/>
      <c r="AF1" s="152" t="s">
        <v>870</v>
      </c>
      <c r="AG1" s="153"/>
      <c r="AH1" s="153"/>
      <c r="AI1" s="153"/>
      <c r="AJ1" s="154"/>
      <c r="AK1" s="152" t="s">
        <v>871</v>
      </c>
      <c r="AL1" s="153"/>
      <c r="AM1" s="153"/>
      <c r="AN1" s="153"/>
      <c r="AO1" s="154"/>
      <c r="AP1" s="149" t="s">
        <v>1175</v>
      </c>
      <c r="AQ1" s="150"/>
      <c r="AR1" s="150"/>
      <c r="AS1" s="151"/>
      <c r="AT1" s="37" t="s">
        <v>872</v>
      </c>
    </row>
    <row r="2" spans="1:46" ht="15.75" thickBot="1" x14ac:dyDescent="0.3">
      <c r="A2" s="38" t="s">
        <v>873</v>
      </c>
      <c r="B2" s="39" t="s">
        <v>0</v>
      </c>
      <c r="C2" s="40" t="s">
        <v>874</v>
      </c>
      <c r="D2" s="40" t="s">
        <v>875</v>
      </c>
      <c r="E2" s="40" t="s">
        <v>876</v>
      </c>
      <c r="F2" s="42" t="s">
        <v>38</v>
      </c>
      <c r="G2" s="38" t="s">
        <v>131</v>
      </c>
      <c r="H2" s="40" t="s">
        <v>133</v>
      </c>
      <c r="I2" s="40" t="s">
        <v>135</v>
      </c>
      <c r="J2" s="42" t="s">
        <v>137</v>
      </c>
      <c r="K2" s="38" t="s">
        <v>139</v>
      </c>
      <c r="L2" s="40" t="s">
        <v>141</v>
      </c>
      <c r="M2" s="40" t="s">
        <v>143</v>
      </c>
      <c r="N2" s="40" t="s">
        <v>145</v>
      </c>
      <c r="O2" s="40" t="s">
        <v>147</v>
      </c>
      <c r="P2" s="40" t="s">
        <v>149</v>
      </c>
      <c r="Q2" s="40" t="s">
        <v>151</v>
      </c>
      <c r="R2" s="40" t="s">
        <v>153</v>
      </c>
      <c r="S2" s="42" t="s">
        <v>155</v>
      </c>
      <c r="T2" s="43" t="s">
        <v>157</v>
      </c>
      <c r="U2" s="44" t="s">
        <v>159</v>
      </c>
      <c r="V2" s="44" t="s">
        <v>161</v>
      </c>
      <c r="W2" s="44" t="s">
        <v>163</v>
      </c>
      <c r="X2" s="44" t="s">
        <v>165</v>
      </c>
      <c r="Y2" s="44" t="s">
        <v>167</v>
      </c>
      <c r="Z2" s="44" t="s">
        <v>169</v>
      </c>
      <c r="AA2" s="44" t="s">
        <v>171</v>
      </c>
      <c r="AB2" s="45" t="s">
        <v>173</v>
      </c>
      <c r="AC2" s="38" t="s">
        <v>18</v>
      </c>
      <c r="AD2" s="40" t="s">
        <v>176</v>
      </c>
      <c r="AE2" s="42" t="s">
        <v>178</v>
      </c>
      <c r="AF2" s="38" t="s">
        <v>180</v>
      </c>
      <c r="AG2" s="40" t="s">
        <v>182</v>
      </c>
      <c r="AH2" s="40" t="s">
        <v>184</v>
      </c>
      <c r="AI2" s="40" t="s">
        <v>186</v>
      </c>
      <c r="AJ2" s="42" t="s">
        <v>188</v>
      </c>
      <c r="AK2" s="38" t="s">
        <v>190</v>
      </c>
      <c r="AL2" s="40" t="s">
        <v>133</v>
      </c>
      <c r="AM2" s="40" t="s">
        <v>193</v>
      </c>
      <c r="AN2" s="41" t="s">
        <v>221</v>
      </c>
      <c r="AO2" s="42" t="s">
        <v>195</v>
      </c>
      <c r="AP2" s="45" t="s">
        <v>1173</v>
      </c>
      <c r="AQ2" s="45" t="s">
        <v>194</v>
      </c>
      <c r="AR2" s="45" t="s">
        <v>1176</v>
      </c>
      <c r="AS2" s="45" t="s">
        <v>1174</v>
      </c>
      <c r="AT2" s="81"/>
    </row>
    <row r="3" spans="1:46" ht="30" x14ac:dyDescent="0.25">
      <c r="A3" s="61" t="s">
        <v>877</v>
      </c>
      <c r="B3" s="62" t="s">
        <v>878</v>
      </c>
      <c r="C3" s="63" t="s">
        <v>879</v>
      </c>
      <c r="D3" s="62" t="s">
        <v>880</v>
      </c>
      <c r="E3" s="62" t="s">
        <v>881</v>
      </c>
      <c r="F3" s="64" t="s">
        <v>882</v>
      </c>
      <c r="G3" s="61">
        <v>1</v>
      </c>
      <c r="H3" s="44"/>
      <c r="I3" s="44"/>
      <c r="J3" s="45"/>
      <c r="K3" s="43"/>
      <c r="L3" s="44"/>
      <c r="M3" s="44"/>
      <c r="N3" s="44"/>
      <c r="O3" s="44"/>
      <c r="P3" s="44"/>
      <c r="Q3" s="44"/>
      <c r="R3" s="44"/>
      <c r="S3" s="45"/>
      <c r="T3" s="43"/>
      <c r="U3" s="44"/>
      <c r="V3" s="44"/>
      <c r="W3" s="44"/>
      <c r="X3" s="44"/>
      <c r="Y3" s="44"/>
      <c r="Z3" s="44"/>
      <c r="AA3" s="44"/>
      <c r="AB3" s="45"/>
      <c r="AC3" s="43"/>
      <c r="AD3" s="44"/>
      <c r="AE3" s="45"/>
      <c r="AF3" s="43"/>
      <c r="AG3" s="44"/>
      <c r="AH3" s="44"/>
      <c r="AI3" s="44"/>
      <c r="AJ3" s="45"/>
      <c r="AK3" s="43"/>
      <c r="AL3" s="44"/>
      <c r="AM3" s="44"/>
      <c r="AN3" s="44"/>
      <c r="AO3" s="45"/>
      <c r="AP3" s="45"/>
      <c r="AQ3" s="45"/>
      <c r="AR3" s="45"/>
      <c r="AS3" s="45"/>
      <c r="AT3" s="64"/>
    </row>
    <row r="4" spans="1:46" ht="30" x14ac:dyDescent="0.25">
      <c r="A4" s="48"/>
      <c r="B4" s="35" t="s">
        <v>883</v>
      </c>
      <c r="C4" s="46" t="s">
        <v>884</v>
      </c>
      <c r="D4" s="35" t="s">
        <v>880</v>
      </c>
      <c r="E4" s="35" t="s">
        <v>885</v>
      </c>
      <c r="F4" s="49" t="s">
        <v>886</v>
      </c>
      <c r="G4" s="48">
        <v>1</v>
      </c>
      <c r="H4" s="36"/>
      <c r="I4" s="36"/>
      <c r="J4" s="60"/>
      <c r="K4" s="59"/>
      <c r="L4" s="36"/>
      <c r="M4" s="36"/>
      <c r="N4" s="36"/>
      <c r="O4" s="36"/>
      <c r="P4" s="36"/>
      <c r="Q4" s="36"/>
      <c r="R4" s="36"/>
      <c r="S4" s="60"/>
      <c r="T4" s="59"/>
      <c r="U4" s="36"/>
      <c r="V4" s="36"/>
      <c r="W4" s="36"/>
      <c r="X4" s="36"/>
      <c r="Y4" s="36"/>
      <c r="Z4" s="36"/>
      <c r="AA4" s="36"/>
      <c r="AB4" s="60"/>
      <c r="AC4" s="59"/>
      <c r="AD4" s="36"/>
      <c r="AE4" s="60"/>
      <c r="AF4" s="59"/>
      <c r="AG4" s="36"/>
      <c r="AH4" s="36"/>
      <c r="AI4" s="36"/>
      <c r="AJ4" s="60"/>
      <c r="AK4" s="59"/>
      <c r="AL4" s="36"/>
      <c r="AM4" s="36"/>
      <c r="AN4" s="36"/>
      <c r="AO4" s="60"/>
      <c r="AP4" s="60"/>
      <c r="AQ4" s="60"/>
      <c r="AR4" s="60"/>
      <c r="AS4" s="60"/>
      <c r="AT4" s="49"/>
    </row>
    <row r="5" spans="1:46" ht="15.75" thickBot="1" x14ac:dyDescent="0.3">
      <c r="A5" s="65"/>
      <c r="B5" s="66" t="s">
        <v>887</v>
      </c>
      <c r="C5" s="66" t="s">
        <v>888</v>
      </c>
      <c r="D5" s="66" t="s">
        <v>880</v>
      </c>
      <c r="E5" s="66" t="s">
        <v>889</v>
      </c>
      <c r="F5" s="68" t="s">
        <v>784</v>
      </c>
      <c r="G5" s="65"/>
      <c r="H5" s="67"/>
      <c r="I5" s="67"/>
      <c r="J5" s="108"/>
      <c r="K5" s="65">
        <v>1</v>
      </c>
      <c r="L5" s="67"/>
      <c r="M5" s="67"/>
      <c r="N5" s="67"/>
      <c r="O5" s="67"/>
      <c r="P5" s="67"/>
      <c r="Q5" s="67"/>
      <c r="R5" s="67"/>
      <c r="S5" s="108"/>
      <c r="T5" s="111"/>
      <c r="U5" s="66">
        <v>1</v>
      </c>
      <c r="V5" s="66"/>
      <c r="W5" s="66"/>
      <c r="X5" s="66"/>
      <c r="Y5" s="66">
        <v>1</v>
      </c>
      <c r="Z5" s="66"/>
      <c r="AA5" s="66"/>
      <c r="AB5" s="68"/>
      <c r="AC5" s="111"/>
      <c r="AD5" s="67"/>
      <c r="AE5" s="108"/>
      <c r="AF5" s="111"/>
      <c r="AG5" s="67"/>
      <c r="AH5" s="67"/>
      <c r="AI5" s="67"/>
      <c r="AJ5" s="108"/>
      <c r="AK5" s="111"/>
      <c r="AL5" s="67"/>
      <c r="AM5" s="67"/>
      <c r="AN5" s="67"/>
      <c r="AO5" s="108"/>
      <c r="AP5" s="108"/>
      <c r="AQ5" s="108"/>
      <c r="AR5" s="108"/>
      <c r="AS5" s="108"/>
      <c r="AT5" s="68"/>
    </row>
    <row r="6" spans="1:46" x14ac:dyDescent="0.25">
      <c r="A6" s="61" t="s">
        <v>11</v>
      </c>
      <c r="B6" s="62"/>
      <c r="C6" s="62" t="s">
        <v>890</v>
      </c>
      <c r="D6" s="62"/>
      <c r="E6" s="62" t="s">
        <v>891</v>
      </c>
      <c r="F6" s="64" t="s">
        <v>892</v>
      </c>
      <c r="G6" s="61">
        <v>1</v>
      </c>
      <c r="H6" s="62">
        <v>1</v>
      </c>
      <c r="I6" s="62">
        <v>1</v>
      </c>
      <c r="J6" s="64">
        <v>1</v>
      </c>
      <c r="K6" s="61">
        <v>1</v>
      </c>
      <c r="L6" s="62"/>
      <c r="M6" s="62"/>
      <c r="N6" s="62"/>
      <c r="O6" s="62"/>
      <c r="P6" s="62"/>
      <c r="Q6" s="62"/>
      <c r="R6" s="62"/>
      <c r="S6" s="64"/>
      <c r="T6" s="61"/>
      <c r="U6" s="62">
        <v>1</v>
      </c>
      <c r="V6" s="62"/>
      <c r="W6" s="62"/>
      <c r="X6" s="62"/>
      <c r="Y6" s="62"/>
      <c r="Z6" s="62"/>
      <c r="AA6" s="62"/>
      <c r="AB6" s="64"/>
      <c r="AC6" s="61">
        <v>1</v>
      </c>
      <c r="AD6" s="62"/>
      <c r="AE6" s="64"/>
      <c r="AF6" s="61"/>
      <c r="AG6" s="62"/>
      <c r="AH6" s="62"/>
      <c r="AI6" s="62"/>
      <c r="AJ6" s="64"/>
      <c r="AK6" s="61"/>
      <c r="AL6" s="62"/>
      <c r="AM6" s="62"/>
      <c r="AN6" s="62"/>
      <c r="AO6" s="64"/>
      <c r="AP6" s="64">
        <v>1</v>
      </c>
      <c r="AQ6" s="64"/>
      <c r="AR6" s="64"/>
      <c r="AS6" s="64"/>
      <c r="AT6" s="64"/>
    </row>
    <row r="7" spans="1:46" x14ac:dyDescent="0.25">
      <c r="A7" s="48"/>
      <c r="B7" s="35"/>
      <c r="C7" s="35"/>
      <c r="D7" s="35"/>
      <c r="E7" s="35" t="s">
        <v>893</v>
      </c>
      <c r="F7" s="49" t="s">
        <v>894</v>
      </c>
      <c r="G7" s="48">
        <v>1</v>
      </c>
      <c r="H7" s="35">
        <v>1</v>
      </c>
      <c r="I7" s="35">
        <v>1</v>
      </c>
      <c r="J7" s="49">
        <v>1</v>
      </c>
      <c r="K7" s="48">
        <v>1</v>
      </c>
      <c r="L7" s="35"/>
      <c r="M7" s="35"/>
      <c r="N7" s="35">
        <v>1</v>
      </c>
      <c r="O7" s="35">
        <v>1</v>
      </c>
      <c r="P7" s="35"/>
      <c r="Q7" s="35"/>
      <c r="R7" s="35"/>
      <c r="S7" s="49"/>
      <c r="T7" s="48">
        <v>1</v>
      </c>
      <c r="U7" s="35">
        <v>1</v>
      </c>
      <c r="V7" s="35">
        <v>1</v>
      </c>
      <c r="W7" s="35"/>
      <c r="X7" s="35"/>
      <c r="Y7" s="35"/>
      <c r="Z7" s="35">
        <v>1</v>
      </c>
      <c r="AA7" s="35">
        <v>1</v>
      </c>
      <c r="AB7" s="49">
        <v>1</v>
      </c>
      <c r="AC7" s="48">
        <v>1</v>
      </c>
      <c r="AD7" s="35"/>
      <c r="AE7" s="49">
        <v>1</v>
      </c>
      <c r="AF7" s="48">
        <v>1</v>
      </c>
      <c r="AG7" s="35">
        <v>1</v>
      </c>
      <c r="AH7" s="35">
        <v>1</v>
      </c>
      <c r="AI7" s="35"/>
      <c r="AJ7" s="49"/>
      <c r="AK7" s="48"/>
      <c r="AL7" s="35"/>
      <c r="AM7" s="35"/>
      <c r="AN7" s="35"/>
      <c r="AO7" s="49">
        <v>1</v>
      </c>
      <c r="AP7" s="49">
        <v>1</v>
      </c>
      <c r="AQ7" s="49"/>
      <c r="AR7" s="49">
        <v>1</v>
      </c>
      <c r="AS7" s="49"/>
      <c r="AT7" s="49" t="s">
        <v>895</v>
      </c>
    </row>
    <row r="8" spans="1:46" ht="15.75" thickBot="1" x14ac:dyDescent="0.3">
      <c r="A8" s="65"/>
      <c r="B8" s="66"/>
      <c r="C8" s="66"/>
      <c r="D8" s="66"/>
      <c r="E8" s="66" t="s">
        <v>896</v>
      </c>
      <c r="F8" s="68" t="s">
        <v>897</v>
      </c>
      <c r="G8" s="65">
        <v>1</v>
      </c>
      <c r="H8" s="66">
        <v>1</v>
      </c>
      <c r="I8" s="66">
        <v>1</v>
      </c>
      <c r="J8" s="68">
        <v>1</v>
      </c>
      <c r="K8" s="65">
        <v>1</v>
      </c>
      <c r="L8" s="66"/>
      <c r="M8" s="66"/>
      <c r="N8" s="66">
        <v>1</v>
      </c>
      <c r="O8" s="66">
        <v>1</v>
      </c>
      <c r="P8" s="66"/>
      <c r="Q8" s="66"/>
      <c r="R8" s="66"/>
      <c r="S8" s="68"/>
      <c r="T8" s="65">
        <v>1</v>
      </c>
      <c r="U8" s="66"/>
      <c r="V8" s="66"/>
      <c r="W8" s="66"/>
      <c r="X8" s="66"/>
      <c r="Y8" s="66"/>
      <c r="Z8" s="66"/>
      <c r="AA8" s="66"/>
      <c r="AB8" s="68"/>
      <c r="AC8" s="65"/>
      <c r="AD8" s="66"/>
      <c r="AE8" s="68"/>
      <c r="AF8" s="65"/>
      <c r="AG8" s="66"/>
      <c r="AH8" s="66"/>
      <c r="AI8" s="66"/>
      <c r="AJ8" s="68"/>
      <c r="AK8" s="65"/>
      <c r="AL8" s="66"/>
      <c r="AM8" s="66"/>
      <c r="AN8" s="66"/>
      <c r="AO8" s="68"/>
      <c r="AP8" s="68"/>
      <c r="AQ8" s="68"/>
      <c r="AR8" s="68"/>
      <c r="AS8" s="68"/>
      <c r="AT8" s="68"/>
    </row>
    <row r="9" spans="1:46" ht="30" x14ac:dyDescent="0.25">
      <c r="A9" s="61" t="s">
        <v>898</v>
      </c>
      <c r="B9" s="62" t="s">
        <v>899</v>
      </c>
      <c r="C9" s="63" t="s">
        <v>900</v>
      </c>
      <c r="D9" s="62" t="s">
        <v>880</v>
      </c>
      <c r="E9" s="62" t="s">
        <v>901</v>
      </c>
      <c r="F9" s="76" t="s">
        <v>902</v>
      </c>
      <c r="G9" s="61"/>
      <c r="H9" s="62"/>
      <c r="I9" s="62"/>
      <c r="J9" s="64"/>
      <c r="K9" s="61">
        <v>1</v>
      </c>
      <c r="L9" s="62"/>
      <c r="M9" s="62"/>
      <c r="N9" s="62"/>
      <c r="O9" s="62"/>
      <c r="P9" s="62"/>
      <c r="Q9" s="62"/>
      <c r="R9" s="62"/>
      <c r="S9" s="64"/>
      <c r="T9" s="61">
        <v>1</v>
      </c>
      <c r="U9" s="62">
        <v>1</v>
      </c>
      <c r="V9" s="62"/>
      <c r="W9" s="62"/>
      <c r="X9" s="62">
        <v>1</v>
      </c>
      <c r="Y9" s="62"/>
      <c r="Z9" s="62"/>
      <c r="AA9" s="62"/>
      <c r="AB9" s="64"/>
      <c r="AC9" s="61"/>
      <c r="AD9" s="62"/>
      <c r="AE9" s="64">
        <v>1</v>
      </c>
      <c r="AF9" s="61"/>
      <c r="AG9" s="62"/>
      <c r="AH9" s="62"/>
      <c r="AI9" s="62"/>
      <c r="AJ9" s="64"/>
      <c r="AK9" s="61"/>
      <c r="AL9" s="62"/>
      <c r="AM9" s="62"/>
      <c r="AN9" s="62"/>
      <c r="AO9" s="64"/>
      <c r="AP9" s="64"/>
      <c r="AQ9" s="64"/>
      <c r="AR9" s="64"/>
      <c r="AS9" s="64"/>
      <c r="AT9" s="64"/>
    </row>
    <row r="10" spans="1:46" x14ac:dyDescent="0.25">
      <c r="A10" s="48" t="s">
        <v>898</v>
      </c>
      <c r="B10" s="35" t="s">
        <v>903</v>
      </c>
      <c r="C10" s="46" t="s">
        <v>904</v>
      </c>
      <c r="D10" s="35" t="s">
        <v>880</v>
      </c>
      <c r="E10" s="35" t="s">
        <v>905</v>
      </c>
      <c r="F10" s="77" t="s">
        <v>906</v>
      </c>
      <c r="G10" s="48">
        <v>1</v>
      </c>
      <c r="H10" s="35">
        <v>1</v>
      </c>
      <c r="I10" s="35">
        <v>1</v>
      </c>
      <c r="J10" s="49">
        <v>1</v>
      </c>
      <c r="K10" s="48">
        <v>1</v>
      </c>
      <c r="L10" s="35"/>
      <c r="M10" s="35"/>
      <c r="N10" s="35"/>
      <c r="O10" s="35">
        <v>1</v>
      </c>
      <c r="P10" s="35">
        <v>1</v>
      </c>
      <c r="Q10" s="35">
        <v>1</v>
      </c>
      <c r="R10" s="35"/>
      <c r="S10" s="49"/>
      <c r="T10" s="48">
        <v>1</v>
      </c>
      <c r="U10" s="35"/>
      <c r="V10" s="35"/>
      <c r="W10" s="35"/>
      <c r="X10" s="35"/>
      <c r="Y10" s="35"/>
      <c r="Z10" s="35"/>
      <c r="AA10" s="35"/>
      <c r="AB10" s="49"/>
      <c r="AC10" s="48">
        <v>1</v>
      </c>
      <c r="AD10" s="35"/>
      <c r="AE10" s="49">
        <v>1</v>
      </c>
      <c r="AF10" s="48">
        <v>1</v>
      </c>
      <c r="AG10" s="35">
        <v>1</v>
      </c>
      <c r="AH10" s="35">
        <v>1</v>
      </c>
      <c r="AI10" s="35"/>
      <c r="AJ10" s="49"/>
      <c r="AK10" s="48"/>
      <c r="AL10" s="35"/>
      <c r="AM10" s="35"/>
      <c r="AN10" s="35"/>
      <c r="AO10" s="49"/>
      <c r="AP10" s="49"/>
      <c r="AQ10" s="49"/>
      <c r="AR10" s="49"/>
      <c r="AS10" s="49"/>
      <c r="AT10" s="49"/>
    </row>
    <row r="11" spans="1:46" x14ac:dyDescent="0.25">
      <c r="A11" s="48"/>
      <c r="B11" s="35" t="s">
        <v>903</v>
      </c>
      <c r="C11" s="46"/>
      <c r="D11" s="35" t="s">
        <v>880</v>
      </c>
      <c r="E11" s="35" t="s">
        <v>907</v>
      </c>
      <c r="F11" s="77" t="s">
        <v>908</v>
      </c>
      <c r="G11" s="48">
        <v>1</v>
      </c>
      <c r="H11" s="35">
        <v>1</v>
      </c>
      <c r="I11" s="35">
        <v>1</v>
      </c>
      <c r="J11" s="49">
        <v>1</v>
      </c>
      <c r="K11" s="48">
        <v>1</v>
      </c>
      <c r="L11" s="35"/>
      <c r="M11" s="35"/>
      <c r="N11" s="35"/>
      <c r="O11" s="35">
        <v>1</v>
      </c>
      <c r="P11" s="35">
        <v>1</v>
      </c>
      <c r="Q11" s="35">
        <v>1</v>
      </c>
      <c r="R11" s="35"/>
      <c r="S11" s="49"/>
      <c r="T11" s="48">
        <v>1</v>
      </c>
      <c r="U11" s="35"/>
      <c r="V11" s="35"/>
      <c r="W11" s="35"/>
      <c r="X11" s="35"/>
      <c r="Y11" s="35"/>
      <c r="Z11" s="35"/>
      <c r="AA11" s="35"/>
      <c r="AB11" s="49"/>
      <c r="AC11" s="48">
        <v>1</v>
      </c>
      <c r="AD11" s="35"/>
      <c r="AE11" s="49"/>
      <c r="AF11" s="48">
        <v>1</v>
      </c>
      <c r="AG11" s="35">
        <v>1</v>
      </c>
      <c r="AH11" s="35"/>
      <c r="AI11" s="35"/>
      <c r="AJ11" s="49"/>
      <c r="AK11" s="48"/>
      <c r="AL11" s="35"/>
      <c r="AM11" s="35"/>
      <c r="AN11" s="35"/>
      <c r="AO11" s="49"/>
      <c r="AP11" s="49"/>
      <c r="AQ11" s="49"/>
      <c r="AR11" s="49"/>
      <c r="AS11" s="49"/>
      <c r="AT11" s="49"/>
    </row>
    <row r="12" spans="1:46" x14ac:dyDescent="0.25">
      <c r="A12" s="48"/>
      <c r="B12" s="35" t="s">
        <v>909</v>
      </c>
      <c r="C12" s="46"/>
      <c r="D12" s="35" t="s">
        <v>880</v>
      </c>
      <c r="E12" s="35" t="s">
        <v>910</v>
      </c>
      <c r="F12" s="77" t="s">
        <v>911</v>
      </c>
      <c r="G12" s="48">
        <v>1</v>
      </c>
      <c r="H12" s="35">
        <v>1</v>
      </c>
      <c r="I12" s="35">
        <v>1</v>
      </c>
      <c r="J12" s="49">
        <v>1</v>
      </c>
      <c r="K12" s="48">
        <v>1</v>
      </c>
      <c r="L12" s="35"/>
      <c r="M12" s="35"/>
      <c r="N12" s="35"/>
      <c r="O12" s="35">
        <v>1</v>
      </c>
      <c r="P12" s="35">
        <v>1</v>
      </c>
      <c r="Q12" s="35">
        <v>1</v>
      </c>
      <c r="R12" s="35"/>
      <c r="S12" s="49"/>
      <c r="T12" s="48">
        <v>1</v>
      </c>
      <c r="U12" s="35"/>
      <c r="V12" s="35"/>
      <c r="W12" s="35"/>
      <c r="X12" s="35"/>
      <c r="Y12" s="35"/>
      <c r="Z12" s="35"/>
      <c r="AA12" s="35"/>
      <c r="AB12" s="49"/>
      <c r="AC12" s="48">
        <v>1</v>
      </c>
      <c r="AD12" s="35"/>
      <c r="AE12" s="49">
        <v>1</v>
      </c>
      <c r="AF12" s="48"/>
      <c r="AG12" s="35">
        <v>1</v>
      </c>
      <c r="AH12" s="35">
        <v>1</v>
      </c>
      <c r="AI12" s="35"/>
      <c r="AJ12" s="49"/>
      <c r="AK12" s="48"/>
      <c r="AL12" s="35"/>
      <c r="AM12" s="35"/>
      <c r="AN12" s="35"/>
      <c r="AO12" s="49"/>
      <c r="AP12" s="49">
        <v>1</v>
      </c>
      <c r="AQ12" s="49"/>
      <c r="AR12" s="49"/>
      <c r="AS12" s="49"/>
      <c r="AT12" s="49"/>
    </row>
    <row r="13" spans="1:46" ht="15.75" thickBot="1" x14ac:dyDescent="0.3">
      <c r="A13" s="65"/>
      <c r="B13" s="66" t="s">
        <v>909</v>
      </c>
      <c r="C13" s="69"/>
      <c r="D13" s="66" t="s">
        <v>880</v>
      </c>
      <c r="E13" s="66" t="s">
        <v>912</v>
      </c>
      <c r="F13" s="78" t="s">
        <v>913</v>
      </c>
      <c r="G13" s="65">
        <v>1</v>
      </c>
      <c r="H13" s="66">
        <v>1</v>
      </c>
      <c r="I13" s="66">
        <v>1</v>
      </c>
      <c r="J13" s="68">
        <v>1</v>
      </c>
      <c r="K13" s="65">
        <v>1</v>
      </c>
      <c r="L13" s="66"/>
      <c r="M13" s="66"/>
      <c r="N13" s="66"/>
      <c r="O13" s="66">
        <v>1</v>
      </c>
      <c r="P13" s="66">
        <v>1</v>
      </c>
      <c r="Q13" s="66">
        <v>1</v>
      </c>
      <c r="R13" s="66"/>
      <c r="S13" s="68"/>
      <c r="T13" s="65">
        <v>1</v>
      </c>
      <c r="U13" s="66"/>
      <c r="V13" s="66"/>
      <c r="W13" s="66"/>
      <c r="X13" s="66"/>
      <c r="Y13" s="66"/>
      <c r="Z13" s="66"/>
      <c r="AA13" s="66"/>
      <c r="AB13" s="68"/>
      <c r="AC13" s="65">
        <v>1</v>
      </c>
      <c r="AD13" s="66"/>
      <c r="AE13" s="68">
        <v>1</v>
      </c>
      <c r="AF13" s="65">
        <v>1</v>
      </c>
      <c r="AG13" s="66">
        <v>1</v>
      </c>
      <c r="AH13" s="66">
        <v>1</v>
      </c>
      <c r="AI13" s="66"/>
      <c r="AJ13" s="68"/>
      <c r="AK13" s="65"/>
      <c r="AL13" s="66"/>
      <c r="AM13" s="66"/>
      <c r="AN13" s="66"/>
      <c r="AO13" s="68"/>
      <c r="AP13" s="68">
        <v>1</v>
      </c>
      <c r="AQ13" s="68"/>
      <c r="AR13" s="68">
        <v>1</v>
      </c>
      <c r="AS13" s="68"/>
      <c r="AT13" s="68"/>
    </row>
    <row r="14" spans="1:46" ht="15.75" thickBot="1" x14ac:dyDescent="0.3">
      <c r="A14" s="61" t="s">
        <v>914</v>
      </c>
      <c r="B14" s="62"/>
      <c r="C14" s="62" t="s">
        <v>915</v>
      </c>
      <c r="D14" s="62"/>
      <c r="E14" s="62"/>
      <c r="F14" s="64" t="s">
        <v>916</v>
      </c>
      <c r="G14" s="61">
        <v>1</v>
      </c>
      <c r="H14" s="62"/>
      <c r="I14" s="62">
        <v>1</v>
      </c>
      <c r="J14" s="64"/>
      <c r="K14" s="61">
        <v>1</v>
      </c>
      <c r="L14" s="62">
        <v>1</v>
      </c>
      <c r="M14" s="62">
        <v>1</v>
      </c>
      <c r="N14" s="62"/>
      <c r="O14" s="62"/>
      <c r="P14" s="62"/>
      <c r="Q14" s="62"/>
      <c r="R14" s="62"/>
      <c r="S14" s="64"/>
      <c r="T14" s="61">
        <v>1</v>
      </c>
      <c r="U14" s="62"/>
      <c r="V14" s="62"/>
      <c r="W14" s="62"/>
      <c r="X14" s="62"/>
      <c r="Y14" s="62"/>
      <c r="Z14" s="62">
        <v>1</v>
      </c>
      <c r="AA14" s="62">
        <v>1</v>
      </c>
      <c r="AB14" s="64">
        <v>1</v>
      </c>
      <c r="AC14" s="61"/>
      <c r="AD14" s="62"/>
      <c r="AE14" s="64"/>
      <c r="AF14" s="61"/>
      <c r="AG14" s="62"/>
      <c r="AH14" s="62"/>
      <c r="AI14" s="62"/>
      <c r="AJ14" s="64"/>
      <c r="AK14" s="61"/>
      <c r="AL14" s="62"/>
      <c r="AM14" s="62"/>
      <c r="AN14" s="62"/>
      <c r="AO14" s="64"/>
      <c r="AP14" s="64">
        <v>1</v>
      </c>
      <c r="AQ14" s="64"/>
      <c r="AR14" s="64">
        <v>1</v>
      </c>
      <c r="AS14" s="64"/>
      <c r="AT14" s="64" t="s">
        <v>1187</v>
      </c>
    </row>
    <row r="15" spans="1:46" ht="15.75" thickBot="1" x14ac:dyDescent="0.3">
      <c r="A15" s="65" t="s">
        <v>914</v>
      </c>
      <c r="B15" s="66"/>
      <c r="C15" s="66" t="s">
        <v>917</v>
      </c>
      <c r="D15" s="66"/>
      <c r="E15" s="66"/>
      <c r="F15" s="68" t="s">
        <v>916</v>
      </c>
      <c r="G15" s="65">
        <v>1</v>
      </c>
      <c r="H15" s="66"/>
      <c r="I15" s="66">
        <v>1</v>
      </c>
      <c r="J15" s="68">
        <v>1</v>
      </c>
      <c r="K15" s="65">
        <v>1</v>
      </c>
      <c r="L15" s="66">
        <v>1</v>
      </c>
      <c r="M15" s="66">
        <v>1</v>
      </c>
      <c r="N15" s="66">
        <v>1</v>
      </c>
      <c r="O15" s="66"/>
      <c r="P15" s="66">
        <v>1</v>
      </c>
      <c r="Q15" s="66">
        <v>1</v>
      </c>
      <c r="R15" s="66"/>
      <c r="S15" s="68"/>
      <c r="T15" s="65">
        <v>1</v>
      </c>
      <c r="U15" s="66">
        <v>1</v>
      </c>
      <c r="V15" s="66">
        <v>1</v>
      </c>
      <c r="W15" s="66"/>
      <c r="X15" s="66">
        <v>1</v>
      </c>
      <c r="Y15" s="66"/>
      <c r="Z15" s="66"/>
      <c r="AA15" s="66">
        <v>1</v>
      </c>
      <c r="AB15" s="68">
        <v>1</v>
      </c>
      <c r="AC15" s="65"/>
      <c r="AD15" s="66"/>
      <c r="AE15" s="68">
        <v>1</v>
      </c>
      <c r="AF15" s="65"/>
      <c r="AG15" s="66"/>
      <c r="AH15" s="66"/>
      <c r="AI15" s="66"/>
      <c r="AJ15" s="68"/>
      <c r="AK15" s="65"/>
      <c r="AL15" s="66"/>
      <c r="AM15" s="66">
        <v>1</v>
      </c>
      <c r="AN15" s="66"/>
      <c r="AO15" s="68"/>
      <c r="AP15" s="68">
        <v>1</v>
      </c>
      <c r="AQ15" s="68"/>
      <c r="AR15" s="68">
        <v>1</v>
      </c>
      <c r="AS15" s="68"/>
      <c r="AT15" s="64" t="s">
        <v>1187</v>
      </c>
    </row>
    <row r="16" spans="1:46" ht="45" x14ac:dyDescent="0.25">
      <c r="A16" s="72" t="s">
        <v>918</v>
      </c>
      <c r="B16" s="62"/>
      <c r="C16" s="63" t="s">
        <v>919</v>
      </c>
      <c r="D16" s="62" t="s">
        <v>880</v>
      </c>
      <c r="E16" s="63" t="s">
        <v>920</v>
      </c>
      <c r="F16" s="64" t="s">
        <v>921</v>
      </c>
      <c r="G16" s="61">
        <v>1</v>
      </c>
      <c r="H16" s="62"/>
      <c r="I16" s="62"/>
      <c r="J16" s="64"/>
      <c r="K16" s="61"/>
      <c r="L16" s="62"/>
      <c r="M16" s="62"/>
      <c r="N16" s="62"/>
      <c r="O16" s="62"/>
      <c r="P16" s="62"/>
      <c r="Q16" s="62"/>
      <c r="R16" s="62"/>
      <c r="S16" s="64"/>
      <c r="T16" s="61">
        <v>1</v>
      </c>
      <c r="U16" s="62">
        <v>1</v>
      </c>
      <c r="V16" s="62"/>
      <c r="W16" s="62"/>
      <c r="X16" s="62"/>
      <c r="Y16" s="62"/>
      <c r="Z16" s="62"/>
      <c r="AA16" s="62"/>
      <c r="AB16" s="64"/>
      <c r="AC16" s="61">
        <v>1</v>
      </c>
      <c r="AD16" s="62"/>
      <c r="AE16" s="64"/>
      <c r="AF16" s="61"/>
      <c r="AG16" s="62">
        <v>1</v>
      </c>
      <c r="AH16" s="62"/>
      <c r="AI16" s="62"/>
      <c r="AJ16" s="64"/>
      <c r="AK16" s="61"/>
      <c r="AL16" s="62"/>
      <c r="AM16" s="62"/>
      <c r="AN16" s="62"/>
      <c r="AO16" s="64"/>
      <c r="AP16" s="64">
        <v>1</v>
      </c>
      <c r="AQ16" s="64">
        <v>1</v>
      </c>
      <c r="AR16" s="64"/>
      <c r="AS16" s="64"/>
      <c r="AT16" s="64"/>
    </row>
    <row r="17" spans="1:46" ht="45" x14ac:dyDescent="0.25">
      <c r="A17" s="73" t="s">
        <v>918</v>
      </c>
      <c r="B17" s="35"/>
      <c r="C17" s="35"/>
      <c r="D17" s="35" t="s">
        <v>880</v>
      </c>
      <c r="E17" s="46" t="s">
        <v>922</v>
      </c>
      <c r="F17" s="49" t="s">
        <v>923</v>
      </c>
      <c r="G17" s="48">
        <v>1</v>
      </c>
      <c r="H17" s="35"/>
      <c r="I17" s="35"/>
      <c r="J17" s="49"/>
      <c r="K17" s="48">
        <v>1</v>
      </c>
      <c r="L17" s="35"/>
      <c r="M17" s="35"/>
      <c r="N17" s="35"/>
      <c r="O17" s="35"/>
      <c r="P17" s="35"/>
      <c r="Q17" s="35"/>
      <c r="R17" s="35"/>
      <c r="S17" s="49"/>
      <c r="T17" s="48">
        <v>1</v>
      </c>
      <c r="U17" s="35"/>
      <c r="V17" s="35"/>
      <c r="W17" s="35"/>
      <c r="X17" s="35"/>
      <c r="Y17" s="35"/>
      <c r="Z17" s="35"/>
      <c r="AA17" s="35"/>
      <c r="AB17" s="49"/>
      <c r="AC17" s="48" t="s">
        <v>924</v>
      </c>
      <c r="AD17" s="35"/>
      <c r="AE17" s="49"/>
      <c r="AF17" s="48">
        <v>1</v>
      </c>
      <c r="AG17" s="35">
        <v>1</v>
      </c>
      <c r="AH17" s="35"/>
      <c r="AI17" s="35"/>
      <c r="AJ17" s="49"/>
      <c r="AK17" s="48"/>
      <c r="AL17" s="35"/>
      <c r="AM17" s="35"/>
      <c r="AN17" s="35"/>
      <c r="AO17" s="49"/>
      <c r="AP17" s="49">
        <v>1</v>
      </c>
      <c r="AQ17" s="49">
        <v>1</v>
      </c>
      <c r="AR17" s="49">
        <v>1</v>
      </c>
      <c r="AS17" s="49"/>
      <c r="AT17" s="49"/>
    </row>
    <row r="18" spans="1:46" ht="60.75" thickBot="1" x14ac:dyDescent="0.3">
      <c r="A18" s="74" t="s">
        <v>918</v>
      </c>
      <c r="B18" s="66"/>
      <c r="C18" s="66"/>
      <c r="D18" s="66" t="s">
        <v>880</v>
      </c>
      <c r="E18" s="69" t="s">
        <v>925</v>
      </c>
      <c r="F18" s="68" t="s">
        <v>787</v>
      </c>
      <c r="G18" s="65">
        <v>1</v>
      </c>
      <c r="H18" s="66"/>
      <c r="I18" s="66"/>
      <c r="J18" s="68"/>
      <c r="K18" s="65">
        <v>1</v>
      </c>
      <c r="L18" s="66"/>
      <c r="M18" s="66"/>
      <c r="N18" s="66"/>
      <c r="O18" s="66"/>
      <c r="P18" s="66">
        <v>1</v>
      </c>
      <c r="Q18" s="66"/>
      <c r="R18" s="66">
        <v>1</v>
      </c>
      <c r="S18" s="68"/>
      <c r="T18" s="65">
        <v>1</v>
      </c>
      <c r="U18" s="66">
        <v>1</v>
      </c>
      <c r="V18" s="66">
        <v>1</v>
      </c>
      <c r="W18" s="66"/>
      <c r="X18" s="66"/>
      <c r="Y18" s="66"/>
      <c r="Z18" s="66"/>
      <c r="AA18" s="66"/>
      <c r="AB18" s="68"/>
      <c r="AC18" s="65">
        <v>1</v>
      </c>
      <c r="AD18" s="66"/>
      <c r="AE18" s="68">
        <v>1</v>
      </c>
      <c r="AF18" s="65"/>
      <c r="AG18" s="66">
        <v>1</v>
      </c>
      <c r="AH18" s="66">
        <v>1</v>
      </c>
      <c r="AI18" s="66"/>
      <c r="AJ18" s="68"/>
      <c r="AK18" s="65"/>
      <c r="AL18" s="66"/>
      <c r="AM18" s="66">
        <v>1</v>
      </c>
      <c r="AN18" s="66"/>
      <c r="AO18" s="68"/>
      <c r="AP18" s="68">
        <v>1</v>
      </c>
      <c r="AQ18" s="68">
        <v>1</v>
      </c>
      <c r="AR18" s="68">
        <v>1</v>
      </c>
      <c r="AS18" s="68"/>
      <c r="AT18" s="75" t="s">
        <v>926</v>
      </c>
    </row>
    <row r="19" spans="1:46" x14ac:dyDescent="0.25">
      <c r="A19" s="61" t="s">
        <v>927</v>
      </c>
      <c r="B19" s="62" t="s">
        <v>364</v>
      </c>
      <c r="C19" s="63" t="s">
        <v>928</v>
      </c>
      <c r="D19" s="62" t="s">
        <v>880</v>
      </c>
      <c r="E19" s="62" t="s">
        <v>929</v>
      </c>
      <c r="F19" s="76" t="s">
        <v>930</v>
      </c>
      <c r="G19" s="61">
        <v>1</v>
      </c>
      <c r="H19" s="62">
        <v>1</v>
      </c>
      <c r="I19" s="62">
        <v>1</v>
      </c>
      <c r="J19" s="64">
        <v>1</v>
      </c>
      <c r="K19" s="61">
        <v>1</v>
      </c>
      <c r="L19" s="62"/>
      <c r="M19" s="62"/>
      <c r="N19" s="62"/>
      <c r="O19" s="62"/>
      <c r="P19" s="62">
        <v>1</v>
      </c>
      <c r="Q19" s="62"/>
      <c r="R19" s="62"/>
      <c r="S19" s="64"/>
      <c r="T19" s="61"/>
      <c r="U19" s="62"/>
      <c r="V19" s="62"/>
      <c r="W19" s="62"/>
      <c r="X19" s="62"/>
      <c r="Y19" s="62"/>
      <c r="Z19" s="62"/>
      <c r="AA19" s="62"/>
      <c r="AB19" s="64"/>
      <c r="AC19" s="61"/>
      <c r="AD19" s="62"/>
      <c r="AE19" s="64">
        <v>1</v>
      </c>
      <c r="AF19" s="61"/>
      <c r="AG19" s="62"/>
      <c r="AH19" s="62"/>
      <c r="AI19" s="62"/>
      <c r="AJ19" s="64"/>
      <c r="AK19" s="61"/>
      <c r="AL19" s="62"/>
      <c r="AM19" s="62"/>
      <c r="AN19" s="62"/>
      <c r="AO19" s="64"/>
      <c r="AP19" s="64">
        <v>1</v>
      </c>
      <c r="AQ19" s="64"/>
      <c r="AR19" s="64"/>
      <c r="AS19" s="64"/>
      <c r="AT19" s="76"/>
    </row>
    <row r="20" spans="1:46" x14ac:dyDescent="0.25">
      <c r="A20" s="48"/>
      <c r="B20" s="35" t="s">
        <v>364</v>
      </c>
      <c r="C20" s="46"/>
      <c r="D20" s="35" t="s">
        <v>880</v>
      </c>
      <c r="E20" s="35" t="s">
        <v>931</v>
      </c>
      <c r="F20" s="77" t="s">
        <v>932</v>
      </c>
      <c r="G20" s="48"/>
      <c r="H20" s="35"/>
      <c r="I20" s="35"/>
      <c r="J20" s="49"/>
      <c r="K20" s="48"/>
      <c r="L20" s="35"/>
      <c r="M20" s="35"/>
      <c r="N20" s="35"/>
      <c r="O20" s="35"/>
      <c r="P20" s="35"/>
      <c r="Q20" s="35"/>
      <c r="R20" s="35"/>
      <c r="S20" s="49"/>
      <c r="T20" s="48"/>
      <c r="U20" s="35"/>
      <c r="V20" s="35"/>
      <c r="W20" s="35"/>
      <c r="X20" s="35"/>
      <c r="Y20" s="35"/>
      <c r="Z20" s="35"/>
      <c r="AA20" s="35"/>
      <c r="AB20" s="49"/>
      <c r="AC20" s="48"/>
      <c r="AD20" s="35"/>
      <c r="AE20" s="49">
        <v>1</v>
      </c>
      <c r="AF20" s="48"/>
      <c r="AG20" s="35"/>
      <c r="AH20" s="35"/>
      <c r="AI20" s="35"/>
      <c r="AJ20" s="49"/>
      <c r="AK20" s="48"/>
      <c r="AL20" s="35"/>
      <c r="AM20" s="35"/>
      <c r="AN20" s="35"/>
      <c r="AO20" s="49"/>
      <c r="AP20" s="49">
        <v>1</v>
      </c>
      <c r="AQ20" s="49"/>
      <c r="AR20" s="49">
        <v>1</v>
      </c>
      <c r="AS20" s="49"/>
      <c r="AT20" s="77"/>
    </row>
    <row r="21" spans="1:46" x14ac:dyDescent="0.25">
      <c r="A21" s="48"/>
      <c r="B21" s="35" t="s">
        <v>364</v>
      </c>
      <c r="C21" s="46"/>
      <c r="D21" s="35" t="s">
        <v>880</v>
      </c>
      <c r="E21" s="35" t="s">
        <v>933</v>
      </c>
      <c r="F21" s="77" t="s">
        <v>934</v>
      </c>
      <c r="G21" s="48"/>
      <c r="H21" s="35"/>
      <c r="I21" s="35"/>
      <c r="J21" s="49">
        <v>1</v>
      </c>
      <c r="K21" s="48"/>
      <c r="L21" s="35"/>
      <c r="M21" s="35"/>
      <c r="N21" s="35"/>
      <c r="O21" s="35"/>
      <c r="P21" s="35">
        <v>1</v>
      </c>
      <c r="Q21" s="35"/>
      <c r="R21" s="35"/>
      <c r="S21" s="49"/>
      <c r="T21" s="48"/>
      <c r="U21" s="35">
        <v>1</v>
      </c>
      <c r="V21" s="35"/>
      <c r="W21" s="35"/>
      <c r="X21" s="35"/>
      <c r="Y21" s="35"/>
      <c r="Z21" s="35"/>
      <c r="AA21" s="35"/>
      <c r="AB21" s="49"/>
      <c r="AC21" s="48">
        <v>1</v>
      </c>
      <c r="AD21" s="35"/>
      <c r="AE21" s="49"/>
      <c r="AF21" s="48"/>
      <c r="AG21" s="35"/>
      <c r="AH21" s="35"/>
      <c r="AI21" s="35"/>
      <c r="AJ21" s="49"/>
      <c r="AK21" s="48"/>
      <c r="AL21" s="35"/>
      <c r="AM21" s="35"/>
      <c r="AN21" s="35"/>
      <c r="AO21" s="49"/>
      <c r="AP21" s="49">
        <v>1</v>
      </c>
      <c r="AQ21" s="49"/>
      <c r="AR21" s="49">
        <v>1</v>
      </c>
      <c r="AS21" s="49"/>
      <c r="AT21" s="77"/>
    </row>
    <row r="22" spans="1:46" x14ac:dyDescent="0.25">
      <c r="A22" s="48"/>
      <c r="B22" s="35" t="s">
        <v>364</v>
      </c>
      <c r="C22" s="46"/>
      <c r="D22" s="35" t="s">
        <v>880</v>
      </c>
      <c r="E22" s="35" t="s">
        <v>935</v>
      </c>
      <c r="F22" s="77" t="s">
        <v>936</v>
      </c>
      <c r="G22" s="48"/>
      <c r="H22" s="35"/>
      <c r="I22" s="35"/>
      <c r="J22" s="49"/>
      <c r="K22" s="48"/>
      <c r="L22" s="35"/>
      <c r="M22" s="35"/>
      <c r="N22" s="35"/>
      <c r="O22" s="35"/>
      <c r="P22" s="35"/>
      <c r="Q22" s="35"/>
      <c r="R22" s="35"/>
      <c r="S22" s="49"/>
      <c r="T22" s="48"/>
      <c r="U22" s="35"/>
      <c r="V22" s="35"/>
      <c r="W22" s="35"/>
      <c r="X22" s="35"/>
      <c r="Y22" s="35"/>
      <c r="Z22" s="35"/>
      <c r="AA22" s="35"/>
      <c r="AB22" s="49"/>
      <c r="AC22" s="48"/>
      <c r="AD22" s="35"/>
      <c r="AE22" s="49"/>
      <c r="AF22" s="48"/>
      <c r="AG22" s="35"/>
      <c r="AH22" s="35"/>
      <c r="AI22" s="35"/>
      <c r="AJ22" s="49"/>
      <c r="AK22" s="48"/>
      <c r="AL22" s="35"/>
      <c r="AM22" s="35"/>
      <c r="AN22" s="35"/>
      <c r="AO22" s="49"/>
      <c r="AP22" s="49">
        <v>1</v>
      </c>
      <c r="AQ22" s="49"/>
      <c r="AR22" s="49">
        <v>1</v>
      </c>
      <c r="AS22" s="49"/>
      <c r="AT22" s="77"/>
    </row>
    <row r="23" spans="1:46" x14ac:dyDescent="0.25">
      <c r="A23" s="48"/>
      <c r="B23" s="35" t="s">
        <v>364</v>
      </c>
      <c r="C23" s="46"/>
      <c r="D23" s="35" t="s">
        <v>880</v>
      </c>
      <c r="E23" s="35" t="s">
        <v>937</v>
      </c>
      <c r="F23" s="77" t="s">
        <v>938</v>
      </c>
      <c r="G23" s="48">
        <v>1</v>
      </c>
      <c r="H23" s="35"/>
      <c r="I23" s="35"/>
      <c r="J23" s="49"/>
      <c r="K23" s="48">
        <v>1</v>
      </c>
      <c r="L23" s="35"/>
      <c r="M23" s="35"/>
      <c r="N23" s="35"/>
      <c r="O23" s="35"/>
      <c r="P23" s="35"/>
      <c r="Q23" s="35"/>
      <c r="R23" s="35"/>
      <c r="S23" s="49"/>
      <c r="T23" s="48"/>
      <c r="U23" s="35"/>
      <c r="V23" s="35"/>
      <c r="W23" s="35"/>
      <c r="X23" s="35"/>
      <c r="Y23" s="35"/>
      <c r="Z23" s="35"/>
      <c r="AA23" s="35"/>
      <c r="AB23" s="49"/>
      <c r="AC23" s="48"/>
      <c r="AD23" s="35"/>
      <c r="AE23" s="49"/>
      <c r="AF23" s="48"/>
      <c r="AG23" s="35"/>
      <c r="AH23" s="35"/>
      <c r="AI23" s="35"/>
      <c r="AJ23" s="49"/>
      <c r="AK23" s="48"/>
      <c r="AL23" s="35"/>
      <c r="AM23" s="35"/>
      <c r="AN23" s="35"/>
      <c r="AO23" s="49"/>
      <c r="AP23" s="49">
        <v>1</v>
      </c>
      <c r="AQ23" s="49"/>
      <c r="AR23" s="49">
        <v>1</v>
      </c>
      <c r="AS23" s="49"/>
      <c r="AT23" s="77"/>
    </row>
    <row r="24" spans="1:46" ht="15.75" thickBot="1" x14ac:dyDescent="0.3">
      <c r="A24" s="65"/>
      <c r="B24" s="66" t="s">
        <v>364</v>
      </c>
      <c r="C24" s="69"/>
      <c r="D24" s="66" t="s">
        <v>880</v>
      </c>
      <c r="E24" s="66" t="s">
        <v>939</v>
      </c>
      <c r="F24" s="78" t="s">
        <v>940</v>
      </c>
      <c r="G24" s="65"/>
      <c r="H24" s="66">
        <v>1</v>
      </c>
      <c r="I24" s="66"/>
      <c r="J24" s="68"/>
      <c r="K24" s="65">
        <v>1</v>
      </c>
      <c r="L24" s="66"/>
      <c r="M24" s="66"/>
      <c r="N24" s="66"/>
      <c r="O24" s="66"/>
      <c r="P24" s="66">
        <v>1</v>
      </c>
      <c r="Q24" s="66"/>
      <c r="R24" s="66"/>
      <c r="S24" s="68"/>
      <c r="T24" s="65"/>
      <c r="U24" s="66"/>
      <c r="V24" s="66"/>
      <c r="W24" s="66"/>
      <c r="X24" s="66"/>
      <c r="Y24" s="66"/>
      <c r="Z24" s="66"/>
      <c r="AA24" s="66"/>
      <c r="AB24" s="68"/>
      <c r="AC24" s="65">
        <v>1</v>
      </c>
      <c r="AD24" s="66"/>
      <c r="AE24" s="68">
        <v>1</v>
      </c>
      <c r="AF24" s="65"/>
      <c r="AG24" s="66"/>
      <c r="AH24" s="66"/>
      <c r="AI24" s="66"/>
      <c r="AJ24" s="68"/>
      <c r="AK24" s="65"/>
      <c r="AL24" s="66"/>
      <c r="AM24" s="66"/>
      <c r="AN24" s="66"/>
      <c r="AO24" s="68"/>
      <c r="AP24" s="68">
        <v>1</v>
      </c>
      <c r="AQ24" s="68"/>
      <c r="AR24" s="68"/>
      <c r="AS24" s="68"/>
      <c r="AT24" s="78"/>
    </row>
    <row r="25" spans="1:46" ht="15.75" thickBot="1" x14ac:dyDescent="0.3">
      <c r="A25" s="79" t="s">
        <v>412</v>
      </c>
      <c r="B25" s="80"/>
      <c r="C25" s="80" t="s">
        <v>941</v>
      </c>
      <c r="D25" s="80"/>
      <c r="E25" s="80"/>
      <c r="F25" s="81" t="s">
        <v>942</v>
      </c>
      <c r="G25" s="79">
        <v>1</v>
      </c>
      <c r="H25" s="80">
        <v>1</v>
      </c>
      <c r="I25" s="80">
        <v>1</v>
      </c>
      <c r="J25" s="81">
        <v>1</v>
      </c>
      <c r="K25" s="79"/>
      <c r="L25" s="80"/>
      <c r="M25" s="80"/>
      <c r="N25" s="80"/>
      <c r="O25" s="80"/>
      <c r="P25" s="80"/>
      <c r="Q25" s="80"/>
      <c r="R25" s="80"/>
      <c r="S25" s="81"/>
      <c r="T25" s="79">
        <v>1</v>
      </c>
      <c r="U25" s="80"/>
      <c r="V25" s="80"/>
      <c r="W25" s="80"/>
      <c r="X25" s="80">
        <v>1</v>
      </c>
      <c r="Y25" s="80"/>
      <c r="Z25" s="80"/>
      <c r="AA25" s="80"/>
      <c r="AB25" s="81"/>
      <c r="AC25" s="79"/>
      <c r="AD25" s="80"/>
      <c r="AE25" s="81"/>
      <c r="AF25" s="79"/>
      <c r="AG25" s="80"/>
      <c r="AH25" s="80"/>
      <c r="AI25" s="80"/>
      <c r="AJ25" s="81"/>
      <c r="AK25" s="79"/>
      <c r="AL25" s="80"/>
      <c r="AM25" s="80"/>
      <c r="AN25" s="80"/>
      <c r="AO25" s="81"/>
      <c r="AP25" s="81"/>
      <c r="AQ25" s="81"/>
      <c r="AR25" s="81"/>
      <c r="AS25" s="81"/>
      <c r="AT25" s="81"/>
    </row>
    <row r="26" spans="1:46" ht="60" x14ac:dyDescent="0.25">
      <c r="A26" s="61" t="s">
        <v>943</v>
      </c>
      <c r="B26" s="62"/>
      <c r="C26" s="63" t="s">
        <v>944</v>
      </c>
      <c r="D26" s="62" t="s">
        <v>945</v>
      </c>
      <c r="E26" s="62" t="s">
        <v>946</v>
      </c>
      <c r="F26" s="76" t="s">
        <v>947</v>
      </c>
      <c r="G26" s="61"/>
      <c r="H26" s="44"/>
      <c r="I26" s="44"/>
      <c r="J26" s="64">
        <v>1</v>
      </c>
      <c r="K26" s="61"/>
      <c r="L26" s="44"/>
      <c r="M26" s="44"/>
      <c r="N26" s="44"/>
      <c r="O26" s="44"/>
      <c r="P26" s="44"/>
      <c r="Q26" s="44"/>
      <c r="R26" s="44"/>
      <c r="S26" s="45"/>
      <c r="T26" s="43"/>
      <c r="U26" s="62">
        <v>1</v>
      </c>
      <c r="V26" s="62"/>
      <c r="W26" s="62"/>
      <c r="X26" s="62"/>
      <c r="Y26" s="62"/>
      <c r="Z26" s="62"/>
      <c r="AA26" s="62"/>
      <c r="AB26" s="64"/>
      <c r="AC26" s="43"/>
      <c r="AD26" s="44"/>
      <c r="AE26" s="45"/>
      <c r="AF26" s="43"/>
      <c r="AG26" s="44"/>
      <c r="AH26" s="44"/>
      <c r="AI26" s="44"/>
      <c r="AJ26" s="45"/>
      <c r="AK26" s="43"/>
      <c r="AL26" s="44"/>
      <c r="AM26" s="44"/>
      <c r="AN26" s="44"/>
      <c r="AO26" s="45"/>
      <c r="AP26" s="45"/>
      <c r="AQ26" s="45"/>
      <c r="AR26" s="45"/>
      <c r="AS26" s="45"/>
      <c r="AT26" s="82"/>
    </row>
    <row r="27" spans="1:46" ht="45.75" thickBot="1" x14ac:dyDescent="0.3">
      <c r="A27" s="65" t="s">
        <v>943</v>
      </c>
      <c r="B27" s="66"/>
      <c r="C27" s="66"/>
      <c r="D27" s="66" t="s">
        <v>945</v>
      </c>
      <c r="E27" s="66" t="s">
        <v>948</v>
      </c>
      <c r="F27" s="78" t="s">
        <v>949</v>
      </c>
      <c r="G27" s="65"/>
      <c r="H27" s="67"/>
      <c r="I27" s="67"/>
      <c r="J27" s="68"/>
      <c r="K27" s="65"/>
      <c r="L27" s="67"/>
      <c r="M27" s="67"/>
      <c r="N27" s="67"/>
      <c r="O27" s="67"/>
      <c r="P27" s="67"/>
      <c r="Q27" s="67"/>
      <c r="R27" s="67"/>
      <c r="S27" s="108"/>
      <c r="T27" s="65">
        <v>1</v>
      </c>
      <c r="U27" s="66"/>
      <c r="V27" s="66"/>
      <c r="W27" s="66"/>
      <c r="X27" s="66"/>
      <c r="Y27" s="66"/>
      <c r="Z27" s="66"/>
      <c r="AA27" s="66"/>
      <c r="AB27" s="68"/>
      <c r="AC27" s="111"/>
      <c r="AD27" s="67"/>
      <c r="AE27" s="68">
        <v>1</v>
      </c>
      <c r="AF27" s="111"/>
      <c r="AG27" s="66">
        <v>1</v>
      </c>
      <c r="AH27" s="67"/>
      <c r="AI27" s="67"/>
      <c r="AJ27" s="108"/>
      <c r="AK27" s="111"/>
      <c r="AL27" s="67"/>
      <c r="AM27" s="67"/>
      <c r="AN27" s="67"/>
      <c r="AO27" s="108"/>
      <c r="AP27" s="108"/>
      <c r="AQ27" s="108"/>
      <c r="AR27" s="108"/>
      <c r="AS27" s="108"/>
      <c r="AT27" s="83"/>
    </row>
    <row r="28" spans="1:46" x14ac:dyDescent="0.25">
      <c r="A28" s="61" t="s">
        <v>502</v>
      </c>
      <c r="B28" s="62"/>
      <c r="C28" s="62" t="s">
        <v>950</v>
      </c>
      <c r="D28" s="62"/>
      <c r="E28" s="62" t="s">
        <v>951</v>
      </c>
      <c r="F28" s="64" t="s">
        <v>797</v>
      </c>
      <c r="G28" s="61">
        <v>1</v>
      </c>
      <c r="H28" s="62"/>
      <c r="I28" s="62"/>
      <c r="J28" s="64"/>
      <c r="K28" s="61">
        <v>1</v>
      </c>
      <c r="L28" s="62"/>
      <c r="M28" s="62"/>
      <c r="N28" s="62">
        <v>1</v>
      </c>
      <c r="O28" s="62"/>
      <c r="P28" s="62"/>
      <c r="Q28" s="62"/>
      <c r="R28" s="62"/>
      <c r="S28" s="64"/>
      <c r="T28" s="61"/>
      <c r="U28" s="62"/>
      <c r="V28" s="62"/>
      <c r="W28" s="62"/>
      <c r="X28" s="62"/>
      <c r="Y28" s="62"/>
      <c r="Z28" s="62"/>
      <c r="AA28" s="62"/>
      <c r="AB28" s="64"/>
      <c r="AC28" s="61"/>
      <c r="AD28" s="62"/>
      <c r="AE28" s="64"/>
      <c r="AF28" s="61"/>
      <c r="AG28" s="62"/>
      <c r="AH28" s="62"/>
      <c r="AI28" s="62"/>
      <c r="AJ28" s="64"/>
      <c r="AK28" s="61"/>
      <c r="AL28" s="62"/>
      <c r="AM28" s="62"/>
      <c r="AN28" s="62"/>
      <c r="AO28" s="64"/>
      <c r="AP28" s="64"/>
      <c r="AQ28" s="64"/>
      <c r="AR28" s="64"/>
      <c r="AS28" s="64"/>
      <c r="AT28" s="64"/>
    </row>
    <row r="29" spans="1:46" x14ac:dyDescent="0.25">
      <c r="A29" s="48"/>
      <c r="B29" s="35"/>
      <c r="C29" s="35"/>
      <c r="D29" s="35"/>
      <c r="E29" s="35" t="s">
        <v>952</v>
      </c>
      <c r="F29" s="49" t="s">
        <v>798</v>
      </c>
      <c r="G29" s="48">
        <v>1</v>
      </c>
      <c r="H29" s="35"/>
      <c r="I29" s="35"/>
      <c r="J29" s="49"/>
      <c r="K29" s="48">
        <v>1</v>
      </c>
      <c r="L29" s="35"/>
      <c r="M29" s="35"/>
      <c r="N29" s="35">
        <v>1</v>
      </c>
      <c r="O29" s="35"/>
      <c r="P29" s="35"/>
      <c r="Q29" s="35"/>
      <c r="R29" s="35"/>
      <c r="S29" s="49"/>
      <c r="T29" s="48"/>
      <c r="U29" s="35"/>
      <c r="V29" s="35"/>
      <c r="W29" s="35"/>
      <c r="X29" s="35"/>
      <c r="Y29" s="35"/>
      <c r="Z29" s="35"/>
      <c r="AA29" s="35"/>
      <c r="AB29" s="49"/>
      <c r="AC29" s="48"/>
      <c r="AD29" s="35"/>
      <c r="AE29" s="49"/>
      <c r="AF29" s="48"/>
      <c r="AG29" s="35"/>
      <c r="AH29" s="35"/>
      <c r="AI29" s="35"/>
      <c r="AJ29" s="49"/>
      <c r="AK29" s="48"/>
      <c r="AL29" s="35"/>
      <c r="AM29" s="35"/>
      <c r="AN29" s="35"/>
      <c r="AO29" s="49"/>
      <c r="AP29" s="49"/>
      <c r="AQ29" s="49"/>
      <c r="AR29" s="49"/>
      <c r="AS29" s="49"/>
      <c r="AT29" s="49"/>
    </row>
    <row r="30" spans="1:46" x14ac:dyDescent="0.25">
      <c r="A30" s="48"/>
      <c r="B30" s="35"/>
      <c r="C30" s="35"/>
      <c r="D30" s="35"/>
      <c r="E30" s="35" t="s">
        <v>953</v>
      </c>
      <c r="F30" s="49" t="s">
        <v>799</v>
      </c>
      <c r="G30" s="48">
        <v>1</v>
      </c>
      <c r="H30" s="35"/>
      <c r="I30" s="35"/>
      <c r="J30" s="49"/>
      <c r="K30" s="48">
        <v>1</v>
      </c>
      <c r="L30" s="35"/>
      <c r="M30" s="35"/>
      <c r="N30" s="35">
        <v>1</v>
      </c>
      <c r="O30" s="35"/>
      <c r="P30" s="35"/>
      <c r="Q30" s="35"/>
      <c r="R30" s="35"/>
      <c r="S30" s="49"/>
      <c r="T30" s="48"/>
      <c r="U30" s="35"/>
      <c r="V30" s="35"/>
      <c r="W30" s="35"/>
      <c r="X30" s="35"/>
      <c r="Y30" s="35"/>
      <c r="Z30" s="35"/>
      <c r="AA30" s="35"/>
      <c r="AB30" s="49"/>
      <c r="AC30" s="48"/>
      <c r="AD30" s="35"/>
      <c r="AE30" s="49"/>
      <c r="AF30" s="48"/>
      <c r="AG30" s="35">
        <v>1</v>
      </c>
      <c r="AH30" s="35"/>
      <c r="AI30" s="35"/>
      <c r="AJ30" s="49"/>
      <c r="AK30" s="48"/>
      <c r="AL30" s="35"/>
      <c r="AM30" s="35"/>
      <c r="AN30" s="35"/>
      <c r="AO30" s="49"/>
      <c r="AP30" s="49"/>
      <c r="AQ30" s="49"/>
      <c r="AR30" s="49">
        <v>1</v>
      </c>
      <c r="AS30" s="49"/>
      <c r="AT30" s="49"/>
    </row>
    <row r="31" spans="1:46" x14ac:dyDescent="0.25">
      <c r="A31" s="48"/>
      <c r="B31" s="35"/>
      <c r="C31" s="35"/>
      <c r="D31" s="35"/>
      <c r="E31" s="35" t="s">
        <v>954</v>
      </c>
      <c r="F31" s="49" t="s">
        <v>799</v>
      </c>
      <c r="G31" s="48">
        <v>1</v>
      </c>
      <c r="H31" s="35"/>
      <c r="I31" s="35"/>
      <c r="J31" s="49"/>
      <c r="K31" s="48">
        <v>1</v>
      </c>
      <c r="L31" s="35"/>
      <c r="M31" s="35"/>
      <c r="N31" s="35">
        <v>1</v>
      </c>
      <c r="O31" s="35"/>
      <c r="P31" s="35"/>
      <c r="Q31" s="35"/>
      <c r="R31" s="35"/>
      <c r="S31" s="49"/>
      <c r="T31" s="48"/>
      <c r="U31" s="35"/>
      <c r="V31" s="35"/>
      <c r="W31" s="35"/>
      <c r="X31" s="35"/>
      <c r="Y31" s="35"/>
      <c r="Z31" s="35"/>
      <c r="AA31" s="35"/>
      <c r="AB31" s="49"/>
      <c r="AC31" s="48"/>
      <c r="AD31" s="35"/>
      <c r="AE31" s="49"/>
      <c r="AF31" s="48">
        <v>1</v>
      </c>
      <c r="AG31" s="35">
        <v>1</v>
      </c>
      <c r="AH31" s="35"/>
      <c r="AI31" s="35"/>
      <c r="AJ31" s="49"/>
      <c r="AK31" s="48">
        <v>1</v>
      </c>
      <c r="AL31" s="35"/>
      <c r="AM31" s="35"/>
      <c r="AN31" s="35"/>
      <c r="AO31" s="49"/>
      <c r="AP31" s="49"/>
      <c r="AQ31" s="49"/>
      <c r="AR31" s="49">
        <v>1</v>
      </c>
      <c r="AS31" s="49"/>
      <c r="AT31" s="49"/>
    </row>
    <row r="32" spans="1:46" x14ac:dyDescent="0.25">
      <c r="A32" s="48"/>
      <c r="B32" s="35"/>
      <c r="C32" s="35"/>
      <c r="D32" s="35"/>
      <c r="E32" s="35" t="s">
        <v>955</v>
      </c>
      <c r="F32" s="49" t="s">
        <v>799</v>
      </c>
      <c r="G32" s="48">
        <v>1</v>
      </c>
      <c r="H32" s="35"/>
      <c r="I32" s="35"/>
      <c r="J32" s="49"/>
      <c r="K32" s="48">
        <v>1</v>
      </c>
      <c r="L32" s="35"/>
      <c r="M32" s="35"/>
      <c r="N32" s="35">
        <v>1</v>
      </c>
      <c r="O32" s="35"/>
      <c r="P32" s="35"/>
      <c r="Q32" s="35"/>
      <c r="R32" s="35"/>
      <c r="S32" s="49"/>
      <c r="T32" s="48"/>
      <c r="U32" s="35"/>
      <c r="V32" s="35"/>
      <c r="W32" s="35"/>
      <c r="X32" s="35"/>
      <c r="Y32" s="35"/>
      <c r="Z32" s="35"/>
      <c r="AA32" s="35"/>
      <c r="AB32" s="49"/>
      <c r="AC32" s="48"/>
      <c r="AD32" s="35"/>
      <c r="AE32" s="49"/>
      <c r="AF32" s="48"/>
      <c r="AG32" s="35">
        <v>1</v>
      </c>
      <c r="AH32" s="35"/>
      <c r="AI32" s="35"/>
      <c r="AJ32" s="49"/>
      <c r="AK32" s="48"/>
      <c r="AL32" s="35"/>
      <c r="AM32" s="35"/>
      <c r="AN32" s="35"/>
      <c r="AO32" s="49"/>
      <c r="AP32" s="49"/>
      <c r="AQ32" s="49"/>
      <c r="AR32" s="49">
        <v>1</v>
      </c>
      <c r="AS32" s="49"/>
      <c r="AT32" s="49"/>
    </row>
    <row r="33" spans="1:46" ht="15.75" thickBot="1" x14ac:dyDescent="0.3">
      <c r="A33" s="65"/>
      <c r="B33" s="66"/>
      <c r="C33" s="66"/>
      <c r="D33" s="66"/>
      <c r="E33" s="66" t="s">
        <v>956</v>
      </c>
      <c r="F33" s="68" t="s">
        <v>957</v>
      </c>
      <c r="G33" s="65"/>
      <c r="H33" s="66"/>
      <c r="I33" s="66"/>
      <c r="J33" s="68"/>
      <c r="K33" s="65"/>
      <c r="L33" s="66"/>
      <c r="M33" s="66"/>
      <c r="N33" s="66"/>
      <c r="O33" s="66"/>
      <c r="P33" s="66"/>
      <c r="Q33" s="66"/>
      <c r="R33" s="66"/>
      <c r="S33" s="68"/>
      <c r="T33" s="65"/>
      <c r="U33" s="66"/>
      <c r="V33" s="66"/>
      <c r="W33" s="66"/>
      <c r="X33" s="66"/>
      <c r="Y33" s="66"/>
      <c r="Z33" s="66"/>
      <c r="AA33" s="66"/>
      <c r="AB33" s="68"/>
      <c r="AC33" s="65"/>
      <c r="AD33" s="66"/>
      <c r="AE33" s="68"/>
      <c r="AF33" s="65"/>
      <c r="AG33" s="66"/>
      <c r="AH33" s="66"/>
      <c r="AI33" s="66"/>
      <c r="AJ33" s="68"/>
      <c r="AK33" s="65"/>
      <c r="AL33" s="66"/>
      <c r="AM33" s="66"/>
      <c r="AN33" s="66"/>
      <c r="AO33" s="68"/>
      <c r="AP33" s="68"/>
      <c r="AQ33" s="68"/>
      <c r="AR33" s="68"/>
      <c r="AS33" s="68"/>
      <c r="AT33" s="68"/>
    </row>
    <row r="34" spans="1:46" x14ac:dyDescent="0.25">
      <c r="A34" s="109" t="s">
        <v>530</v>
      </c>
      <c r="B34" s="84"/>
      <c r="C34" s="84" t="s">
        <v>1073</v>
      </c>
      <c r="D34" s="84"/>
      <c r="E34" s="84"/>
      <c r="F34" s="64" t="s">
        <v>806</v>
      </c>
      <c r="G34" s="109"/>
      <c r="H34" s="84"/>
      <c r="I34" s="84"/>
      <c r="J34" s="82"/>
      <c r="K34" s="109"/>
      <c r="L34" s="84"/>
      <c r="M34" s="84"/>
      <c r="N34" s="84"/>
      <c r="O34" s="84"/>
      <c r="P34" s="84"/>
      <c r="Q34" s="84"/>
      <c r="R34" s="84"/>
      <c r="S34" s="82"/>
      <c r="T34" s="109"/>
      <c r="U34" s="84"/>
      <c r="V34" s="84"/>
      <c r="W34" s="84"/>
      <c r="X34" s="84"/>
      <c r="Y34" s="84"/>
      <c r="Z34" s="84"/>
      <c r="AA34" s="84"/>
      <c r="AB34" s="82"/>
      <c r="AC34" s="109"/>
      <c r="AD34" s="84"/>
      <c r="AE34" s="82"/>
      <c r="AF34" s="109"/>
      <c r="AG34" s="84"/>
      <c r="AH34" s="84"/>
      <c r="AI34" s="84"/>
      <c r="AJ34" s="82"/>
      <c r="AK34" s="109"/>
      <c r="AL34" s="84"/>
      <c r="AM34" s="84"/>
      <c r="AN34" s="84"/>
      <c r="AO34" s="82"/>
      <c r="AP34" s="82"/>
      <c r="AQ34" s="82"/>
      <c r="AR34" s="82"/>
      <c r="AS34" s="82"/>
      <c r="AT34" s="82"/>
    </row>
    <row r="35" spans="1:46" x14ac:dyDescent="0.25">
      <c r="A35" s="85"/>
      <c r="C35" t="s">
        <v>1074</v>
      </c>
      <c r="E35" s="35" t="s">
        <v>1062</v>
      </c>
      <c r="F35" s="49" t="s">
        <v>1070</v>
      </c>
      <c r="G35" s="85"/>
      <c r="J35" s="86"/>
      <c r="K35" s="85"/>
      <c r="S35" s="86"/>
      <c r="T35" s="85"/>
      <c r="AB35" s="86"/>
      <c r="AC35" s="85"/>
      <c r="AE35" s="86"/>
      <c r="AF35" s="85"/>
      <c r="AJ35" s="86"/>
      <c r="AK35" s="85"/>
      <c r="AO35" s="86"/>
      <c r="AP35" s="86"/>
      <c r="AQ35" s="86"/>
      <c r="AR35" s="86"/>
      <c r="AS35" s="86"/>
      <c r="AT35" s="86"/>
    </row>
    <row r="36" spans="1:46" x14ac:dyDescent="0.25">
      <c r="A36" s="85"/>
      <c r="C36" t="s">
        <v>1074</v>
      </c>
      <c r="E36" s="35" t="s">
        <v>1061</v>
      </c>
      <c r="F36" s="86" t="s">
        <v>498</v>
      </c>
      <c r="G36" s="85"/>
      <c r="J36" s="86"/>
      <c r="K36" s="85"/>
      <c r="S36" s="86"/>
      <c r="T36" s="85"/>
      <c r="X36">
        <v>1</v>
      </c>
      <c r="AB36" s="86"/>
      <c r="AC36" s="85"/>
      <c r="AE36" s="86"/>
      <c r="AF36" s="85"/>
      <c r="AJ36" s="86"/>
      <c r="AK36" s="85"/>
      <c r="AO36" s="86"/>
      <c r="AP36" s="86"/>
      <c r="AQ36" s="86"/>
      <c r="AR36" s="86"/>
      <c r="AS36" s="86"/>
      <c r="AT36" s="86"/>
    </row>
    <row r="37" spans="1:46" ht="15.75" thickBot="1" x14ac:dyDescent="0.3">
      <c r="A37" s="87"/>
      <c r="B37" s="88"/>
      <c r="C37" t="s">
        <v>1074</v>
      </c>
      <c r="D37" s="88"/>
      <c r="E37" s="35" t="s">
        <v>1060</v>
      </c>
      <c r="F37" s="83" t="s">
        <v>807</v>
      </c>
      <c r="G37" s="87">
        <v>1</v>
      </c>
      <c r="H37" s="88"/>
      <c r="I37" s="88"/>
      <c r="J37" s="83"/>
      <c r="K37" s="87">
        <v>1</v>
      </c>
      <c r="L37" s="88"/>
      <c r="M37" s="88"/>
      <c r="N37" s="88"/>
      <c r="O37" s="88"/>
      <c r="P37" s="88"/>
      <c r="Q37" s="88"/>
      <c r="R37" s="88"/>
      <c r="S37" s="83"/>
      <c r="T37" s="87">
        <v>1</v>
      </c>
      <c r="U37" s="88">
        <v>1</v>
      </c>
      <c r="V37" s="88"/>
      <c r="W37" s="88"/>
      <c r="X37" s="88"/>
      <c r="Y37" s="88"/>
      <c r="Z37" s="88"/>
      <c r="AA37" s="88"/>
      <c r="AB37" s="83"/>
      <c r="AC37" s="87"/>
      <c r="AD37" s="88"/>
      <c r="AE37" s="83">
        <v>1</v>
      </c>
      <c r="AF37" s="87"/>
      <c r="AG37" s="88"/>
      <c r="AH37" s="88"/>
      <c r="AI37" s="88"/>
      <c r="AJ37" s="83"/>
      <c r="AK37" s="87"/>
      <c r="AL37" s="88"/>
      <c r="AM37" s="88"/>
      <c r="AN37" s="88"/>
      <c r="AO37" s="83"/>
      <c r="AP37" s="83"/>
      <c r="AQ37" s="83"/>
      <c r="AR37" s="83"/>
      <c r="AS37" s="83"/>
      <c r="AT37" s="83" t="s">
        <v>1075</v>
      </c>
    </row>
    <row r="38" spans="1:46" ht="30" x14ac:dyDescent="0.25">
      <c r="A38" s="61" t="s">
        <v>545</v>
      </c>
      <c r="B38" s="62" t="s">
        <v>958</v>
      </c>
      <c r="C38" s="63" t="s">
        <v>959</v>
      </c>
      <c r="D38" s="62" t="s">
        <v>880</v>
      </c>
      <c r="E38" s="62" t="s">
        <v>960</v>
      </c>
      <c r="F38" s="76" t="s">
        <v>961</v>
      </c>
      <c r="G38" s="61">
        <v>1</v>
      </c>
      <c r="H38" s="62">
        <v>1</v>
      </c>
      <c r="I38" s="62"/>
      <c r="J38" s="64">
        <v>1</v>
      </c>
      <c r="K38" s="61">
        <v>1</v>
      </c>
      <c r="L38" s="62">
        <v>1</v>
      </c>
      <c r="M38" s="62"/>
      <c r="N38" s="62">
        <v>1</v>
      </c>
      <c r="O38" s="62"/>
      <c r="P38" s="62">
        <v>1</v>
      </c>
      <c r="Q38" s="62">
        <v>1</v>
      </c>
      <c r="R38" s="62"/>
      <c r="S38" s="64"/>
      <c r="T38" s="61">
        <v>1</v>
      </c>
      <c r="U38" s="62">
        <v>1</v>
      </c>
      <c r="V38" s="62"/>
      <c r="W38" s="62"/>
      <c r="X38" s="62"/>
      <c r="Y38" s="62">
        <v>1</v>
      </c>
      <c r="Z38" s="62"/>
      <c r="AA38" s="62"/>
      <c r="AB38" s="64"/>
      <c r="AC38" s="61">
        <v>1</v>
      </c>
      <c r="AD38" s="62"/>
      <c r="AE38" s="64"/>
      <c r="AF38" s="61"/>
      <c r="AG38" s="62"/>
      <c r="AH38" s="62"/>
      <c r="AI38" s="62"/>
      <c r="AJ38" s="64"/>
      <c r="AK38" s="61"/>
      <c r="AL38" s="62"/>
      <c r="AM38" s="62"/>
      <c r="AN38" s="62"/>
      <c r="AO38" s="64"/>
      <c r="AP38" s="64"/>
      <c r="AQ38" s="64"/>
      <c r="AR38" s="64"/>
      <c r="AS38" s="64"/>
      <c r="AT38" s="76" t="s">
        <v>962</v>
      </c>
    </row>
    <row r="39" spans="1:46" x14ac:dyDescent="0.25">
      <c r="A39" s="48"/>
      <c r="B39" s="35"/>
      <c r="C39" s="46"/>
      <c r="D39" s="35"/>
      <c r="E39" s="35" t="s">
        <v>963</v>
      </c>
      <c r="F39" s="77" t="s">
        <v>964</v>
      </c>
      <c r="G39" s="48">
        <v>1</v>
      </c>
      <c r="H39" s="35">
        <v>1</v>
      </c>
      <c r="I39" s="35"/>
      <c r="J39" s="49">
        <v>1</v>
      </c>
      <c r="K39" s="48">
        <v>1</v>
      </c>
      <c r="L39" s="35">
        <v>1</v>
      </c>
      <c r="M39" s="35">
        <v>1</v>
      </c>
      <c r="N39" s="35">
        <v>1</v>
      </c>
      <c r="O39" s="35"/>
      <c r="P39" s="35">
        <v>1</v>
      </c>
      <c r="Q39" s="35">
        <v>1</v>
      </c>
      <c r="R39" s="35"/>
      <c r="S39" s="49"/>
      <c r="T39" s="48">
        <v>1</v>
      </c>
      <c r="U39" s="35">
        <v>1</v>
      </c>
      <c r="V39" s="35"/>
      <c r="W39" s="35">
        <v>1</v>
      </c>
      <c r="X39" s="35">
        <v>1</v>
      </c>
      <c r="Y39" s="35">
        <v>1</v>
      </c>
      <c r="Z39" s="35"/>
      <c r="AA39" s="35"/>
      <c r="AB39" s="49"/>
      <c r="AC39" s="48">
        <v>1</v>
      </c>
      <c r="AD39" s="35"/>
      <c r="AE39" s="49"/>
      <c r="AF39" s="48"/>
      <c r="AG39" s="35"/>
      <c r="AH39" s="35"/>
      <c r="AI39" s="35"/>
      <c r="AJ39" s="49"/>
      <c r="AK39" s="48"/>
      <c r="AL39" s="35"/>
      <c r="AM39" s="35"/>
      <c r="AN39" s="35"/>
      <c r="AO39" s="49"/>
      <c r="AP39" s="49"/>
      <c r="AQ39" s="49"/>
      <c r="AR39" s="49"/>
      <c r="AS39" s="49"/>
      <c r="AT39" s="49"/>
    </row>
    <row r="40" spans="1:46" ht="30.75" thickBot="1" x14ac:dyDescent="0.3">
      <c r="A40" s="65"/>
      <c r="B40" s="66"/>
      <c r="C40" s="69"/>
      <c r="D40" s="66"/>
      <c r="E40" s="66" t="s">
        <v>965</v>
      </c>
      <c r="F40" s="78" t="s">
        <v>966</v>
      </c>
      <c r="G40" s="65">
        <v>1</v>
      </c>
      <c r="H40" s="66">
        <v>1</v>
      </c>
      <c r="I40" s="66"/>
      <c r="J40" s="68">
        <v>1</v>
      </c>
      <c r="K40" s="65">
        <v>1</v>
      </c>
      <c r="L40" s="66">
        <v>1</v>
      </c>
      <c r="M40" s="66">
        <v>1</v>
      </c>
      <c r="N40" s="66">
        <v>1</v>
      </c>
      <c r="O40" s="66"/>
      <c r="P40" s="66">
        <v>1</v>
      </c>
      <c r="Q40" s="66">
        <v>1</v>
      </c>
      <c r="R40" s="66"/>
      <c r="S40" s="68"/>
      <c r="T40" s="65">
        <v>1</v>
      </c>
      <c r="U40" s="66">
        <v>1</v>
      </c>
      <c r="V40" s="66"/>
      <c r="W40" s="66">
        <v>1</v>
      </c>
      <c r="X40" s="66">
        <v>1</v>
      </c>
      <c r="Y40" s="66">
        <v>1</v>
      </c>
      <c r="Z40" s="66"/>
      <c r="AA40" s="66"/>
      <c r="AB40" s="68"/>
      <c r="AC40" s="65">
        <v>1</v>
      </c>
      <c r="AD40" s="66"/>
      <c r="AE40" s="68"/>
      <c r="AF40" s="65"/>
      <c r="AG40" s="66"/>
      <c r="AH40" s="66"/>
      <c r="AI40" s="66">
        <v>1</v>
      </c>
      <c r="AJ40" s="68"/>
      <c r="AK40" s="65"/>
      <c r="AL40" s="66"/>
      <c r="AM40" s="66"/>
      <c r="AN40" s="66"/>
      <c r="AO40" s="68"/>
      <c r="AP40" s="68"/>
      <c r="AQ40" s="68"/>
      <c r="AR40" s="68"/>
      <c r="AS40" s="68"/>
      <c r="AT40" s="78" t="s">
        <v>967</v>
      </c>
    </row>
    <row r="41" spans="1:46" ht="60.75" thickBot="1" x14ac:dyDescent="0.3">
      <c r="A41" s="79" t="s">
        <v>927</v>
      </c>
      <c r="B41" s="80" t="s">
        <v>575</v>
      </c>
      <c r="C41" s="89" t="s">
        <v>928</v>
      </c>
      <c r="D41" s="80" t="s">
        <v>880</v>
      </c>
      <c r="E41" s="89" t="s">
        <v>968</v>
      </c>
      <c r="F41" s="90" t="s">
        <v>969</v>
      </c>
      <c r="G41" s="79"/>
      <c r="H41" s="80"/>
      <c r="I41" s="80">
        <v>1</v>
      </c>
      <c r="J41" s="81"/>
      <c r="K41" s="79">
        <v>1</v>
      </c>
      <c r="L41" s="80"/>
      <c r="M41" s="80"/>
      <c r="N41" s="80"/>
      <c r="O41" s="80"/>
      <c r="P41" s="80"/>
      <c r="Q41" s="80"/>
      <c r="R41" s="80"/>
      <c r="S41" s="81"/>
      <c r="T41" s="79">
        <v>1</v>
      </c>
      <c r="U41" s="80">
        <v>1</v>
      </c>
      <c r="V41" s="80"/>
      <c r="W41" s="80"/>
      <c r="X41" s="80">
        <v>1</v>
      </c>
      <c r="Y41" s="80"/>
      <c r="Z41" s="80"/>
      <c r="AA41" s="80"/>
      <c r="AB41" s="81"/>
      <c r="AC41" s="79">
        <v>1</v>
      </c>
      <c r="AD41" s="80"/>
      <c r="AE41" s="81"/>
      <c r="AF41" s="79"/>
      <c r="AG41" s="80"/>
      <c r="AH41" s="80"/>
      <c r="AI41" s="80"/>
      <c r="AJ41" s="81"/>
      <c r="AK41" s="79"/>
      <c r="AL41" s="80"/>
      <c r="AM41" s="80"/>
      <c r="AN41" s="80"/>
      <c r="AO41" s="81"/>
      <c r="AP41" s="81">
        <v>1</v>
      </c>
      <c r="AQ41" s="81"/>
      <c r="AR41" s="81"/>
      <c r="AS41" s="81"/>
      <c r="AT41" s="90"/>
    </row>
    <row r="42" spans="1:46" ht="30" x14ac:dyDescent="0.25">
      <c r="A42" s="61" t="s">
        <v>589</v>
      </c>
      <c r="B42" s="62" t="s">
        <v>589</v>
      </c>
      <c r="C42" s="63" t="s">
        <v>970</v>
      </c>
      <c r="D42" s="62" t="s">
        <v>880</v>
      </c>
      <c r="E42" s="62" t="s">
        <v>971</v>
      </c>
      <c r="F42" s="76" t="s">
        <v>810</v>
      </c>
      <c r="G42" s="61">
        <v>1</v>
      </c>
      <c r="H42" s="62"/>
      <c r="I42" s="62">
        <v>1</v>
      </c>
      <c r="J42" s="64"/>
      <c r="K42" s="61">
        <v>1</v>
      </c>
      <c r="L42" s="62"/>
      <c r="M42" s="62"/>
      <c r="N42" s="62"/>
      <c r="O42" s="62"/>
      <c r="P42" s="62"/>
      <c r="Q42" s="62"/>
      <c r="R42" s="62"/>
      <c r="S42" s="64"/>
      <c r="T42" s="61"/>
      <c r="U42" s="62"/>
      <c r="V42" s="62"/>
      <c r="W42" s="62"/>
      <c r="X42" s="62"/>
      <c r="Y42" s="62"/>
      <c r="Z42" s="62"/>
      <c r="AA42" s="62"/>
      <c r="AB42" s="64"/>
      <c r="AC42" s="61"/>
      <c r="AD42" s="62"/>
      <c r="AE42" s="64"/>
      <c r="AF42" s="61"/>
      <c r="AG42" s="62"/>
      <c r="AH42" s="62"/>
      <c r="AI42" s="62"/>
      <c r="AJ42" s="64"/>
      <c r="AK42" s="61"/>
      <c r="AL42" s="62"/>
      <c r="AM42" s="62"/>
      <c r="AN42" s="62"/>
      <c r="AO42" s="64"/>
      <c r="AP42" s="64"/>
      <c r="AQ42" s="64"/>
      <c r="AR42" s="64"/>
      <c r="AS42" s="64"/>
      <c r="AT42" s="64"/>
    </row>
    <row r="43" spans="1:46" x14ac:dyDescent="0.25">
      <c r="A43" s="48"/>
      <c r="B43" s="35"/>
      <c r="C43" s="46"/>
      <c r="D43" s="35"/>
      <c r="E43" s="35" t="s">
        <v>972</v>
      </c>
      <c r="F43" s="77" t="s">
        <v>811</v>
      </c>
      <c r="G43" s="48">
        <v>1</v>
      </c>
      <c r="H43" s="35">
        <v>1</v>
      </c>
      <c r="I43" s="35"/>
      <c r="J43" s="49"/>
      <c r="K43" s="48"/>
      <c r="L43" s="35"/>
      <c r="M43" s="35"/>
      <c r="N43" s="35"/>
      <c r="O43" s="35">
        <v>1</v>
      </c>
      <c r="P43" s="35"/>
      <c r="Q43" s="35"/>
      <c r="R43" s="35"/>
      <c r="S43" s="49"/>
      <c r="T43" s="48"/>
      <c r="U43" s="35"/>
      <c r="V43" s="35"/>
      <c r="W43" s="35"/>
      <c r="X43" s="35"/>
      <c r="Y43" s="35"/>
      <c r="Z43" s="35"/>
      <c r="AA43" s="35"/>
      <c r="AB43" s="49"/>
      <c r="AC43" s="48"/>
      <c r="AD43" s="35"/>
      <c r="AE43" s="49"/>
      <c r="AF43" s="48"/>
      <c r="AG43" s="35"/>
      <c r="AH43" s="35"/>
      <c r="AI43" s="35"/>
      <c r="AJ43" s="49"/>
      <c r="AK43" s="48"/>
      <c r="AL43" s="35"/>
      <c r="AM43" s="35"/>
      <c r="AN43" s="35"/>
      <c r="AO43" s="49"/>
      <c r="AP43" s="49"/>
      <c r="AQ43" s="49"/>
      <c r="AR43" s="49"/>
      <c r="AS43" s="49"/>
      <c r="AT43" s="49"/>
    </row>
    <row r="44" spans="1:46" ht="15.75" thickBot="1" x14ac:dyDescent="0.3">
      <c r="A44" s="65"/>
      <c r="B44" s="66"/>
      <c r="C44" s="69"/>
      <c r="D44" s="66"/>
      <c r="E44" s="66" t="s">
        <v>973</v>
      </c>
      <c r="F44" s="78" t="s">
        <v>812</v>
      </c>
      <c r="G44" s="65"/>
      <c r="H44" s="66">
        <v>1</v>
      </c>
      <c r="I44" s="66"/>
      <c r="J44" s="68"/>
      <c r="K44" s="65">
        <v>1</v>
      </c>
      <c r="L44" s="66"/>
      <c r="M44" s="66"/>
      <c r="N44" s="66"/>
      <c r="O44" s="66"/>
      <c r="P44" s="66"/>
      <c r="Q44" s="66"/>
      <c r="R44" s="66"/>
      <c r="S44" s="68"/>
      <c r="T44" s="65">
        <v>1</v>
      </c>
      <c r="U44" s="66"/>
      <c r="V44" s="66"/>
      <c r="W44" s="66"/>
      <c r="X44" s="66"/>
      <c r="Y44" s="66">
        <v>1</v>
      </c>
      <c r="Z44" s="66"/>
      <c r="AA44" s="66"/>
      <c r="AB44" s="68"/>
      <c r="AC44" s="65"/>
      <c r="AD44" s="66"/>
      <c r="AE44" s="68"/>
      <c r="AF44" s="65"/>
      <c r="AG44" s="66"/>
      <c r="AH44" s="66"/>
      <c r="AI44" s="66"/>
      <c r="AJ44" s="68"/>
      <c r="AK44" s="65"/>
      <c r="AL44" s="66"/>
      <c r="AM44" s="66"/>
      <c r="AN44" s="66"/>
      <c r="AO44" s="68"/>
      <c r="AP44" s="68"/>
      <c r="AQ44" s="68"/>
      <c r="AR44" s="68"/>
      <c r="AS44" s="68"/>
      <c r="AT44" s="68"/>
    </row>
    <row r="45" spans="1:46" ht="15.75" thickBot="1" x14ac:dyDescent="0.3">
      <c r="A45" s="110" t="s">
        <v>610</v>
      </c>
      <c r="B45" s="92"/>
      <c r="C45" s="92"/>
      <c r="D45" s="92"/>
      <c r="E45" s="92"/>
      <c r="F45" s="93" t="s">
        <v>860</v>
      </c>
      <c r="G45" s="110">
        <v>1</v>
      </c>
      <c r="H45" s="92">
        <v>1</v>
      </c>
      <c r="I45" s="92"/>
      <c r="J45" s="93"/>
      <c r="K45" s="110">
        <v>1</v>
      </c>
      <c r="L45" s="92"/>
      <c r="M45" s="92"/>
      <c r="N45" s="92"/>
      <c r="O45" s="92"/>
      <c r="P45" s="92"/>
      <c r="Q45" s="92"/>
      <c r="R45" s="92"/>
      <c r="S45" s="93"/>
      <c r="T45" s="110">
        <v>1</v>
      </c>
      <c r="U45" s="92">
        <v>1</v>
      </c>
      <c r="V45" s="92"/>
      <c r="W45" s="92"/>
      <c r="X45" s="92">
        <v>1</v>
      </c>
      <c r="Y45" s="92"/>
      <c r="Z45" s="92"/>
      <c r="AA45" s="92"/>
      <c r="AB45" s="93"/>
      <c r="AC45" s="110"/>
      <c r="AD45" s="92"/>
      <c r="AE45" s="93"/>
      <c r="AF45" s="110">
        <v>1</v>
      </c>
      <c r="AG45" s="92">
        <v>1</v>
      </c>
      <c r="AH45" s="92">
        <v>1</v>
      </c>
      <c r="AI45" s="92"/>
      <c r="AJ45" s="93"/>
      <c r="AK45" s="110"/>
      <c r="AL45" s="92"/>
      <c r="AM45" s="92"/>
      <c r="AN45" s="92">
        <v>1</v>
      </c>
      <c r="AO45" s="93">
        <v>1</v>
      </c>
      <c r="AP45" s="93"/>
      <c r="AQ45" s="93"/>
      <c r="AR45" s="93"/>
      <c r="AS45" s="93"/>
      <c r="AT45" s="93" t="s">
        <v>1119</v>
      </c>
    </row>
    <row r="46" spans="1:46" ht="15.75" thickBot="1" x14ac:dyDescent="0.3">
      <c r="A46" s="94" t="s">
        <v>676</v>
      </c>
      <c r="B46" s="92"/>
      <c r="C46" s="92"/>
      <c r="D46" s="92"/>
      <c r="E46" s="92"/>
      <c r="F46" s="93" t="s">
        <v>861</v>
      </c>
      <c r="G46" s="110"/>
      <c r="H46" s="92"/>
      <c r="I46" s="92"/>
      <c r="J46" s="93"/>
      <c r="K46" s="110"/>
      <c r="L46" s="92"/>
      <c r="M46" s="92"/>
      <c r="N46" s="92"/>
      <c r="O46" s="92"/>
      <c r="P46" s="92"/>
      <c r="Q46" s="92"/>
      <c r="R46" s="92"/>
      <c r="S46" s="93"/>
      <c r="T46" s="110"/>
      <c r="U46" s="92"/>
      <c r="V46" s="92"/>
      <c r="W46" s="92"/>
      <c r="X46" s="92"/>
      <c r="Y46" s="92"/>
      <c r="Z46" s="92"/>
      <c r="AA46" s="92"/>
      <c r="AB46" s="93"/>
      <c r="AC46" s="110"/>
      <c r="AD46" s="92"/>
      <c r="AE46" s="93"/>
      <c r="AF46" s="110"/>
      <c r="AG46" s="92"/>
      <c r="AH46" s="92"/>
      <c r="AI46" s="92"/>
      <c r="AJ46" s="93"/>
      <c r="AK46" s="110"/>
      <c r="AL46" s="92"/>
      <c r="AM46" s="92"/>
      <c r="AN46" s="92"/>
      <c r="AO46" s="93"/>
      <c r="AP46" s="93"/>
      <c r="AQ46" s="93"/>
      <c r="AR46" s="93"/>
      <c r="AS46" s="93"/>
      <c r="AT46" s="93"/>
    </row>
    <row r="47" spans="1:46" x14ac:dyDescent="0.25">
      <c r="A47" s="95" t="s">
        <v>689</v>
      </c>
      <c r="B47" s="84"/>
      <c r="C47" s="84"/>
      <c r="D47" s="84"/>
      <c r="E47" s="84"/>
      <c r="F47" s="82" t="s">
        <v>862</v>
      </c>
      <c r="G47" s="109"/>
      <c r="H47" s="84"/>
      <c r="I47" s="84"/>
      <c r="J47" s="82"/>
      <c r="K47" s="109"/>
      <c r="L47" s="84"/>
      <c r="M47" s="84"/>
      <c r="N47" s="84"/>
      <c r="O47" s="84"/>
      <c r="P47" s="84"/>
      <c r="Q47" s="84"/>
      <c r="R47" s="84"/>
      <c r="S47" s="82"/>
      <c r="T47" s="109"/>
      <c r="U47" s="84"/>
      <c r="V47" s="84"/>
      <c r="W47" s="84"/>
      <c r="X47" s="84"/>
      <c r="Y47" s="84"/>
      <c r="Z47" s="84"/>
      <c r="AA47" s="84"/>
      <c r="AB47" s="82"/>
      <c r="AC47" s="109"/>
      <c r="AD47" s="84"/>
      <c r="AE47" s="82"/>
      <c r="AF47" s="109"/>
      <c r="AG47" s="84"/>
      <c r="AH47" s="84"/>
      <c r="AI47" s="84"/>
      <c r="AJ47" s="82"/>
      <c r="AK47" s="109"/>
      <c r="AL47" s="84"/>
      <c r="AM47" s="84"/>
      <c r="AN47" s="84"/>
      <c r="AO47" s="82"/>
      <c r="AP47" s="82"/>
      <c r="AQ47" s="82"/>
      <c r="AR47" s="82"/>
      <c r="AS47" s="82"/>
      <c r="AT47" s="82"/>
    </row>
    <row r="48" spans="1:46" x14ac:dyDescent="0.25">
      <c r="A48" s="85"/>
      <c r="F48" s="86" t="s">
        <v>806</v>
      </c>
      <c r="G48" s="85"/>
      <c r="J48" s="86"/>
      <c r="K48" s="85"/>
      <c r="S48" s="86"/>
      <c r="T48" s="85"/>
      <c r="AB48" s="86"/>
      <c r="AC48" s="85"/>
      <c r="AE48" s="86"/>
      <c r="AF48" s="85"/>
      <c r="AJ48" s="86"/>
      <c r="AK48" s="85"/>
      <c r="AO48" s="86"/>
      <c r="AP48" s="86"/>
      <c r="AQ48" s="86"/>
      <c r="AR48" s="86"/>
      <c r="AS48" s="86"/>
      <c r="AT48" s="86"/>
    </row>
    <row r="49" spans="1:46" x14ac:dyDescent="0.25">
      <c r="A49" s="85"/>
      <c r="F49" s="86" t="s">
        <v>863</v>
      </c>
      <c r="G49" s="85"/>
      <c r="J49" s="86"/>
      <c r="K49" s="85"/>
      <c r="S49" s="86"/>
      <c r="T49" s="85"/>
      <c r="AB49" s="86"/>
      <c r="AC49" s="85"/>
      <c r="AE49" s="86"/>
      <c r="AF49" s="85"/>
      <c r="AJ49" s="86"/>
      <c r="AK49" s="85"/>
      <c r="AO49" s="86"/>
      <c r="AP49" s="86"/>
      <c r="AQ49" s="86"/>
      <c r="AR49" s="86"/>
      <c r="AS49" s="86"/>
      <c r="AT49" s="86"/>
    </row>
    <row r="50" spans="1:46" ht="15.75" thickBot="1" x14ac:dyDescent="0.3">
      <c r="A50" s="87"/>
      <c r="B50" s="88"/>
      <c r="C50" s="88"/>
      <c r="D50" s="88"/>
      <c r="E50" s="88"/>
      <c r="F50" s="83" t="s">
        <v>864</v>
      </c>
      <c r="G50" s="87"/>
      <c r="H50" s="88"/>
      <c r="I50" s="88"/>
      <c r="J50" s="83"/>
      <c r="K50" s="87"/>
      <c r="L50" s="88"/>
      <c r="M50" s="88"/>
      <c r="N50" s="88"/>
      <c r="O50" s="88"/>
      <c r="P50" s="88"/>
      <c r="Q50" s="88"/>
      <c r="R50" s="88"/>
      <c r="S50" s="83"/>
      <c r="T50" s="87"/>
      <c r="U50" s="88"/>
      <c r="V50" s="88"/>
      <c r="W50" s="88"/>
      <c r="X50" s="88"/>
      <c r="Y50" s="88"/>
      <c r="Z50" s="88"/>
      <c r="AA50" s="88"/>
      <c r="AB50" s="83"/>
      <c r="AC50" s="87"/>
      <c r="AD50" s="88"/>
      <c r="AE50" s="83"/>
      <c r="AF50" s="87"/>
      <c r="AG50" s="88"/>
      <c r="AH50" s="88"/>
      <c r="AI50" s="88"/>
      <c r="AJ50" s="83"/>
      <c r="AK50" s="87"/>
      <c r="AL50" s="88"/>
      <c r="AM50" s="88"/>
      <c r="AN50" s="88"/>
      <c r="AO50" s="83"/>
      <c r="AP50" s="83"/>
      <c r="AQ50" s="83"/>
      <c r="AR50" s="83"/>
      <c r="AS50" s="83"/>
      <c r="AT50" s="83"/>
    </row>
    <row r="51" spans="1:46" ht="15.75" thickBot="1" x14ac:dyDescent="0.3">
      <c r="A51" s="91" t="s">
        <v>762</v>
      </c>
      <c r="B51" s="92"/>
      <c r="C51" s="92"/>
      <c r="D51" s="92"/>
      <c r="E51" s="92"/>
      <c r="F51" s="93" t="s">
        <v>865</v>
      </c>
      <c r="G51" s="110"/>
      <c r="H51" s="92"/>
      <c r="I51" s="92"/>
      <c r="J51" s="93"/>
      <c r="K51" s="110"/>
      <c r="L51" s="92"/>
      <c r="M51" s="92"/>
      <c r="N51" s="92"/>
      <c r="O51" s="92"/>
      <c r="P51" s="92"/>
      <c r="Q51" s="92"/>
      <c r="R51" s="92"/>
      <c r="S51" s="93"/>
      <c r="T51" s="110"/>
      <c r="U51" s="92"/>
      <c r="V51" s="92"/>
      <c r="W51" s="92"/>
      <c r="X51" s="92"/>
      <c r="Y51" s="92"/>
      <c r="Z51" s="92"/>
      <c r="AA51" s="92"/>
      <c r="AB51" s="93"/>
      <c r="AC51" s="110"/>
      <c r="AD51" s="92"/>
      <c r="AE51" s="93"/>
      <c r="AF51" s="110"/>
      <c r="AG51" s="92"/>
      <c r="AH51" s="92"/>
      <c r="AI51" s="92"/>
      <c r="AJ51" s="93"/>
      <c r="AK51" s="110"/>
      <c r="AL51" s="92"/>
      <c r="AM51" s="92"/>
      <c r="AN51" s="92"/>
      <c r="AO51" s="93"/>
      <c r="AP51" s="93"/>
      <c r="AQ51" s="93"/>
      <c r="AR51" s="93"/>
      <c r="AS51" s="93"/>
      <c r="AT51" s="93"/>
    </row>
    <row r="52" spans="1:46" ht="30" x14ac:dyDescent="0.25">
      <c r="A52" s="61" t="s">
        <v>814</v>
      </c>
      <c r="B52" s="62"/>
      <c r="C52" s="63" t="s">
        <v>974</v>
      </c>
      <c r="D52" s="62" t="s">
        <v>880</v>
      </c>
      <c r="E52" s="62" t="s">
        <v>975</v>
      </c>
      <c r="F52" s="76" t="s">
        <v>976</v>
      </c>
      <c r="G52" s="61">
        <v>1</v>
      </c>
      <c r="H52" s="44"/>
      <c r="I52" s="44"/>
      <c r="J52" s="64"/>
      <c r="K52" s="61"/>
      <c r="L52" s="44"/>
      <c r="M52" s="44"/>
      <c r="N52" s="44"/>
      <c r="O52" s="44"/>
      <c r="P52" s="44"/>
      <c r="Q52" s="44"/>
      <c r="R52" s="44"/>
      <c r="S52" s="45"/>
      <c r="T52" s="61"/>
      <c r="U52" s="62"/>
      <c r="V52" s="62"/>
      <c r="W52" s="62"/>
      <c r="X52" s="62"/>
      <c r="Y52" s="62"/>
      <c r="Z52" s="62"/>
      <c r="AA52" s="62"/>
      <c r="AB52" s="64"/>
      <c r="AC52" s="43"/>
      <c r="AD52" s="44"/>
      <c r="AE52" s="64"/>
      <c r="AF52" s="43"/>
      <c r="AG52" s="62"/>
      <c r="AH52" s="44"/>
      <c r="AI52" s="44"/>
      <c r="AJ52" s="45"/>
      <c r="AK52" s="43"/>
      <c r="AL52" s="44"/>
      <c r="AM52" s="44"/>
      <c r="AN52" s="44"/>
      <c r="AO52" s="45"/>
      <c r="AP52" s="45"/>
      <c r="AQ52" s="45"/>
      <c r="AR52" s="45"/>
      <c r="AS52" s="45"/>
      <c r="AT52" s="64"/>
    </row>
    <row r="53" spans="1:46" x14ac:dyDescent="0.25">
      <c r="A53" s="48"/>
      <c r="B53" s="35"/>
      <c r="C53" s="46"/>
      <c r="D53" s="35"/>
      <c r="E53" s="35" t="s">
        <v>977</v>
      </c>
      <c r="F53" s="77" t="s">
        <v>978</v>
      </c>
      <c r="G53" s="48">
        <v>1</v>
      </c>
      <c r="H53" s="36"/>
      <c r="I53" s="36"/>
      <c r="J53" s="49"/>
      <c r="K53" s="48"/>
      <c r="L53" s="36"/>
      <c r="M53" s="36"/>
      <c r="N53" s="36"/>
      <c r="O53" s="36"/>
      <c r="P53" s="36"/>
      <c r="Q53" s="36"/>
      <c r="R53" s="36"/>
      <c r="S53" s="60"/>
      <c r="T53" s="48"/>
      <c r="U53" s="35"/>
      <c r="V53" s="35"/>
      <c r="W53" s="35"/>
      <c r="X53" s="35">
        <v>1</v>
      </c>
      <c r="Y53" s="35"/>
      <c r="Z53" s="35"/>
      <c r="AA53" s="35"/>
      <c r="AB53" s="49"/>
      <c r="AC53" s="59"/>
      <c r="AD53" s="36"/>
      <c r="AE53" s="49"/>
      <c r="AF53" s="59"/>
      <c r="AG53" s="35"/>
      <c r="AH53" s="36"/>
      <c r="AI53" s="36"/>
      <c r="AJ53" s="60"/>
      <c r="AK53" s="59"/>
      <c r="AL53" s="36"/>
      <c r="AM53" s="36"/>
      <c r="AN53" s="36"/>
      <c r="AO53" s="60"/>
      <c r="AP53" s="60"/>
      <c r="AQ53" s="60"/>
      <c r="AR53" s="60"/>
      <c r="AS53" s="60"/>
      <c r="AT53" s="49"/>
    </row>
    <row r="54" spans="1:46" x14ac:dyDescent="0.25">
      <c r="A54" s="48"/>
      <c r="B54" s="35"/>
      <c r="C54" s="46"/>
      <c r="D54" s="35"/>
      <c r="E54" s="35" t="s">
        <v>979</v>
      </c>
      <c r="F54" s="77" t="s">
        <v>980</v>
      </c>
      <c r="G54" s="48">
        <v>1</v>
      </c>
      <c r="H54" s="36"/>
      <c r="I54" s="36"/>
      <c r="J54" s="49"/>
      <c r="K54" s="48"/>
      <c r="L54" s="36"/>
      <c r="M54" s="36"/>
      <c r="N54" s="36"/>
      <c r="O54" s="36"/>
      <c r="P54" s="36"/>
      <c r="Q54" s="36"/>
      <c r="R54" s="36"/>
      <c r="S54" s="60"/>
      <c r="T54" s="48"/>
      <c r="U54" s="35"/>
      <c r="V54" s="35"/>
      <c r="W54" s="35"/>
      <c r="X54" s="35">
        <v>1</v>
      </c>
      <c r="Y54" s="35"/>
      <c r="Z54" s="35"/>
      <c r="AA54" s="35"/>
      <c r="AB54" s="49"/>
      <c r="AC54" s="59"/>
      <c r="AD54" s="36"/>
      <c r="AE54" s="49"/>
      <c r="AF54" s="59"/>
      <c r="AG54" s="35"/>
      <c r="AH54" s="36"/>
      <c r="AI54" s="36"/>
      <c r="AJ54" s="60"/>
      <c r="AK54" s="59"/>
      <c r="AL54" s="36"/>
      <c r="AM54" s="36"/>
      <c r="AN54" s="36"/>
      <c r="AO54" s="60"/>
      <c r="AP54" s="60"/>
      <c r="AQ54" s="60"/>
      <c r="AR54" s="60"/>
      <c r="AS54" s="60"/>
      <c r="AT54" s="49"/>
    </row>
    <row r="55" spans="1:46" x14ac:dyDescent="0.25">
      <c r="A55" s="48"/>
      <c r="B55" s="35"/>
      <c r="C55" s="46"/>
      <c r="D55" s="35"/>
      <c r="E55" s="35" t="s">
        <v>981</v>
      </c>
      <c r="F55" s="77" t="s">
        <v>982</v>
      </c>
      <c r="G55" s="48">
        <v>1</v>
      </c>
      <c r="H55" s="36"/>
      <c r="I55" s="36"/>
      <c r="J55" s="49"/>
      <c r="K55" s="48">
        <v>1</v>
      </c>
      <c r="L55" s="36"/>
      <c r="M55" s="36"/>
      <c r="N55" s="36"/>
      <c r="O55" s="36"/>
      <c r="P55" s="36"/>
      <c r="Q55" s="36"/>
      <c r="R55" s="36"/>
      <c r="S55" s="60"/>
      <c r="T55" s="48">
        <v>1</v>
      </c>
      <c r="U55" s="35"/>
      <c r="V55" s="35"/>
      <c r="W55" s="35"/>
      <c r="X55" s="35">
        <v>1</v>
      </c>
      <c r="Y55" s="35"/>
      <c r="Z55" s="35"/>
      <c r="AA55" s="35"/>
      <c r="AB55" s="49"/>
      <c r="AC55" s="59"/>
      <c r="AD55" s="36"/>
      <c r="AE55" s="49"/>
      <c r="AF55" s="59"/>
      <c r="AG55" s="35"/>
      <c r="AH55" s="36"/>
      <c r="AI55" s="36"/>
      <c r="AJ55" s="60"/>
      <c r="AK55" s="59"/>
      <c r="AL55" s="36"/>
      <c r="AM55" s="36"/>
      <c r="AN55" s="36"/>
      <c r="AO55" s="60"/>
      <c r="AP55" s="60"/>
      <c r="AQ55" s="60"/>
      <c r="AR55" s="60"/>
      <c r="AS55" s="60"/>
      <c r="AT55" s="49"/>
    </row>
    <row r="56" spans="1:46" x14ac:dyDescent="0.25">
      <c r="A56" s="48"/>
      <c r="B56" s="35"/>
      <c r="C56" s="46"/>
      <c r="D56" s="35"/>
      <c r="E56" s="35" t="s">
        <v>983</v>
      </c>
      <c r="F56" s="77" t="s">
        <v>984</v>
      </c>
      <c r="G56" s="48">
        <v>1</v>
      </c>
      <c r="H56" s="36"/>
      <c r="I56" s="36"/>
      <c r="J56" s="49"/>
      <c r="K56" s="48">
        <v>1</v>
      </c>
      <c r="L56" s="36"/>
      <c r="M56" s="36"/>
      <c r="N56" s="36"/>
      <c r="O56" s="36"/>
      <c r="P56" s="36"/>
      <c r="Q56" s="36"/>
      <c r="R56" s="36"/>
      <c r="S56" s="60"/>
      <c r="T56" s="48">
        <v>1</v>
      </c>
      <c r="U56" s="35"/>
      <c r="V56" s="35"/>
      <c r="W56" s="35"/>
      <c r="X56" s="35">
        <v>1</v>
      </c>
      <c r="Y56" s="35"/>
      <c r="Z56" s="35"/>
      <c r="AA56" s="35"/>
      <c r="AB56" s="49"/>
      <c r="AC56" s="59"/>
      <c r="AD56" s="36"/>
      <c r="AE56" s="49"/>
      <c r="AF56" s="59"/>
      <c r="AG56" s="35"/>
      <c r="AH56" s="36"/>
      <c r="AI56" s="36"/>
      <c r="AJ56" s="60"/>
      <c r="AK56" s="59"/>
      <c r="AL56" s="36"/>
      <c r="AM56" s="36"/>
      <c r="AN56" s="36"/>
      <c r="AO56" s="60"/>
      <c r="AP56" s="60"/>
      <c r="AQ56" s="60"/>
      <c r="AR56" s="60"/>
      <c r="AS56" s="60"/>
      <c r="AT56" s="49"/>
    </row>
    <row r="57" spans="1:46" x14ac:dyDescent="0.25">
      <c r="A57" s="48"/>
      <c r="B57" s="35"/>
      <c r="C57" s="46"/>
      <c r="D57" s="35"/>
      <c r="E57" s="35" t="s">
        <v>985</v>
      </c>
      <c r="F57" s="77" t="s">
        <v>986</v>
      </c>
      <c r="G57" s="48">
        <v>1</v>
      </c>
      <c r="H57" s="36"/>
      <c r="I57" s="36"/>
      <c r="J57" s="49"/>
      <c r="K57" s="48">
        <v>1</v>
      </c>
      <c r="L57" s="36"/>
      <c r="M57" s="36"/>
      <c r="N57" s="36"/>
      <c r="O57" s="36"/>
      <c r="P57" s="36"/>
      <c r="Q57" s="36"/>
      <c r="R57" s="36"/>
      <c r="S57" s="60"/>
      <c r="T57" s="48">
        <v>1</v>
      </c>
      <c r="U57" s="35"/>
      <c r="V57" s="35"/>
      <c r="W57" s="35"/>
      <c r="X57" s="35">
        <v>1</v>
      </c>
      <c r="Y57" s="35"/>
      <c r="Z57" s="35"/>
      <c r="AA57" s="35"/>
      <c r="AB57" s="49"/>
      <c r="AC57" s="59"/>
      <c r="AD57" s="36"/>
      <c r="AE57" s="49"/>
      <c r="AF57" s="59"/>
      <c r="AG57" s="35"/>
      <c r="AH57" s="36"/>
      <c r="AI57" s="36"/>
      <c r="AJ57" s="60"/>
      <c r="AK57" s="59"/>
      <c r="AL57" s="36"/>
      <c r="AM57" s="36"/>
      <c r="AN57" s="36"/>
      <c r="AO57" s="60"/>
      <c r="AP57" s="60"/>
      <c r="AQ57" s="60"/>
      <c r="AR57" s="60"/>
      <c r="AS57" s="60"/>
      <c r="AT57" s="49"/>
    </row>
    <row r="58" spans="1:46" x14ac:dyDescent="0.25">
      <c r="A58" s="48"/>
      <c r="B58" s="35"/>
      <c r="C58" s="46"/>
      <c r="D58" s="35"/>
      <c r="E58" s="35" t="s">
        <v>987</v>
      </c>
      <c r="F58" s="77" t="s">
        <v>833</v>
      </c>
      <c r="G58" s="48">
        <v>1</v>
      </c>
      <c r="H58" s="36"/>
      <c r="I58" s="36"/>
      <c r="J58" s="49"/>
      <c r="K58" s="48">
        <v>1</v>
      </c>
      <c r="L58" s="36"/>
      <c r="M58" s="36"/>
      <c r="N58" s="35">
        <v>1</v>
      </c>
      <c r="O58" s="36"/>
      <c r="P58" s="36"/>
      <c r="Q58" s="36"/>
      <c r="R58" s="36"/>
      <c r="S58" s="60"/>
      <c r="T58" s="48">
        <v>1</v>
      </c>
      <c r="U58" s="35"/>
      <c r="V58" s="35"/>
      <c r="W58" s="35"/>
      <c r="X58" s="35">
        <v>1</v>
      </c>
      <c r="Y58" s="35"/>
      <c r="Z58" s="35"/>
      <c r="AA58" s="35"/>
      <c r="AB58" s="49"/>
      <c r="AC58" s="59"/>
      <c r="AD58" s="36"/>
      <c r="AE58" s="49"/>
      <c r="AF58" s="59"/>
      <c r="AG58" s="35"/>
      <c r="AH58" s="36"/>
      <c r="AI58" s="36"/>
      <c r="AJ58" s="60"/>
      <c r="AK58" s="59"/>
      <c r="AL58" s="36"/>
      <c r="AM58" s="36"/>
      <c r="AN58" s="36"/>
      <c r="AO58" s="60"/>
      <c r="AP58" s="60"/>
      <c r="AQ58" s="60"/>
      <c r="AR58" s="60"/>
      <c r="AS58" s="60"/>
      <c r="AT58" s="49"/>
    </row>
    <row r="59" spans="1:46" ht="15.75" thickBot="1" x14ac:dyDescent="0.3">
      <c r="A59" s="65"/>
      <c r="B59" s="66"/>
      <c r="C59" s="69"/>
      <c r="D59" s="66"/>
      <c r="E59" s="66" t="s">
        <v>988</v>
      </c>
      <c r="F59" s="78" t="s">
        <v>837</v>
      </c>
      <c r="G59" s="65"/>
      <c r="H59" s="67"/>
      <c r="I59" s="67"/>
      <c r="J59" s="68"/>
      <c r="K59" s="65"/>
      <c r="L59" s="66">
        <v>1</v>
      </c>
      <c r="M59" s="67"/>
      <c r="N59" s="67"/>
      <c r="O59" s="67"/>
      <c r="P59" s="67"/>
      <c r="Q59" s="67"/>
      <c r="R59" s="67"/>
      <c r="S59" s="108"/>
      <c r="T59" s="65">
        <v>1</v>
      </c>
      <c r="U59" s="66"/>
      <c r="V59" s="66"/>
      <c r="W59" s="66"/>
      <c r="X59" s="66"/>
      <c r="Y59" s="66"/>
      <c r="Z59" s="66"/>
      <c r="AA59" s="66"/>
      <c r="AB59" s="68"/>
      <c r="AC59" s="111"/>
      <c r="AD59" s="67"/>
      <c r="AE59" s="68"/>
      <c r="AF59" s="111"/>
      <c r="AG59" s="66"/>
      <c r="AH59" s="67"/>
      <c r="AI59" s="67"/>
      <c r="AJ59" s="108"/>
      <c r="AK59" s="111"/>
      <c r="AL59" s="67"/>
      <c r="AM59" s="66">
        <v>1</v>
      </c>
      <c r="AN59" s="66"/>
      <c r="AO59" s="108"/>
      <c r="AP59" s="108"/>
      <c r="AQ59" s="108"/>
      <c r="AR59" s="108"/>
      <c r="AS59" s="108"/>
      <c r="AT59" s="68"/>
    </row>
    <row r="60" spans="1:46" ht="15.75" thickBot="1" x14ac:dyDescent="0.3">
      <c r="A60" s="79" t="s">
        <v>989</v>
      </c>
      <c r="B60" s="80" t="s">
        <v>990</v>
      </c>
      <c r="C60" s="89" t="s">
        <v>991</v>
      </c>
      <c r="D60" s="80" t="s">
        <v>880</v>
      </c>
      <c r="E60" s="80"/>
      <c r="F60" s="90" t="s">
        <v>859</v>
      </c>
      <c r="G60" s="79">
        <v>1</v>
      </c>
      <c r="H60" s="80">
        <v>1</v>
      </c>
      <c r="I60" s="80">
        <v>1</v>
      </c>
      <c r="J60" s="81">
        <v>1</v>
      </c>
      <c r="K60" s="79">
        <v>1</v>
      </c>
      <c r="L60" s="80"/>
      <c r="M60" s="80"/>
      <c r="N60" s="80">
        <v>1</v>
      </c>
      <c r="O60" s="80"/>
      <c r="P60" s="80"/>
      <c r="Q60" s="80">
        <v>1</v>
      </c>
      <c r="R60" s="80"/>
      <c r="S60" s="81"/>
      <c r="T60" s="79">
        <v>1</v>
      </c>
      <c r="U60" s="80"/>
      <c r="V60" s="80"/>
      <c r="W60" s="80"/>
      <c r="X60" s="80"/>
      <c r="Y60" s="80">
        <v>1</v>
      </c>
      <c r="Z60" s="80"/>
      <c r="AA60" s="80"/>
      <c r="AB60" s="81"/>
      <c r="AC60" s="79"/>
      <c r="AD60" s="80"/>
      <c r="AE60" s="81"/>
      <c r="AF60" s="79">
        <v>1</v>
      </c>
      <c r="AG60" s="80">
        <v>1</v>
      </c>
      <c r="AH60" s="80"/>
      <c r="AI60" s="80"/>
      <c r="AJ60" s="81"/>
      <c r="AK60" s="79">
        <v>1</v>
      </c>
      <c r="AL60" s="80">
        <v>1</v>
      </c>
      <c r="AM60" s="80"/>
      <c r="AN60" s="80"/>
      <c r="AO60" s="81">
        <v>1</v>
      </c>
      <c r="AP60" s="81"/>
      <c r="AQ60" s="81"/>
      <c r="AR60" s="81"/>
      <c r="AS60" s="81"/>
      <c r="AT60" s="81"/>
    </row>
    <row r="61" spans="1:46" x14ac:dyDescent="0.25">
      <c r="A61" t="s">
        <v>1120</v>
      </c>
      <c r="C61" t="s">
        <v>1146</v>
      </c>
    </row>
  </sheetData>
  <mergeCells count="8">
    <mergeCell ref="AP1:AS1"/>
    <mergeCell ref="AK1:AO1"/>
    <mergeCell ref="A1:F1"/>
    <mergeCell ref="G1:J1"/>
    <mergeCell ref="K1:S1"/>
    <mergeCell ref="T1:AB1"/>
    <mergeCell ref="AC1:AE1"/>
    <mergeCell ref="AF1:AJ1"/>
  </mergeCells>
  <pageMargins left="0.7" right="0.7" top="0.78740157499999996" bottom="0.78740157499999996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63"/>
  <sheetViews>
    <sheetView workbookViewId="0">
      <pane ySplit="2" topLeftCell="A3" activePane="bottomLeft" state="frozen"/>
      <selection pane="bottomLeft" activeCell="E15" sqref="E15"/>
    </sheetView>
  </sheetViews>
  <sheetFormatPr baseColWidth="10" defaultColWidth="10.85546875" defaultRowHeight="15" x14ac:dyDescent="0.25"/>
  <cols>
    <col min="1" max="1" width="22.140625" bestFit="1" customWidth="1"/>
    <col min="2" max="2" width="18.28515625" bestFit="1" customWidth="1"/>
    <col min="3" max="3" width="81.85546875" bestFit="1" customWidth="1"/>
    <col min="4" max="4" width="17.5703125" bestFit="1" customWidth="1"/>
    <col min="5" max="5" width="18.85546875" bestFit="1" customWidth="1"/>
    <col min="6" max="6" width="29.5703125" bestFit="1" customWidth="1"/>
    <col min="7" max="7" width="6.85546875" bestFit="1" customWidth="1"/>
    <col min="8" max="8" width="12.140625" bestFit="1" customWidth="1"/>
    <col min="9" max="9" width="5.28515625" bestFit="1" customWidth="1"/>
    <col min="10" max="10" width="5.42578125" bestFit="1" customWidth="1"/>
    <col min="11" max="11" width="5.28515625" bestFit="1" customWidth="1"/>
    <col min="12" max="12" width="5.5703125" bestFit="1" customWidth="1"/>
    <col min="13" max="13" width="10.5703125" bestFit="1" customWidth="1"/>
    <col min="14" max="14" width="5.7109375" bestFit="1" customWidth="1"/>
    <col min="15" max="15" width="22.7109375" bestFit="1" customWidth="1"/>
    <col min="16" max="16" width="7.85546875" bestFit="1" customWidth="1"/>
    <col min="17" max="17" width="5.5703125" bestFit="1" customWidth="1"/>
    <col min="18" max="18" width="25.42578125" bestFit="1" customWidth="1"/>
    <col min="19" max="19" width="25.140625" bestFit="1" customWidth="1"/>
    <col min="20" max="20" width="4.28515625" bestFit="1" customWidth="1"/>
    <col min="21" max="21" width="12.85546875" bestFit="1" customWidth="1"/>
    <col min="22" max="22" width="7.7109375" bestFit="1" customWidth="1"/>
    <col min="23" max="23" width="35.140625" bestFit="1" customWidth="1"/>
    <col min="24" max="24" width="27.85546875" bestFit="1" customWidth="1"/>
    <col min="25" max="25" width="13.42578125" bestFit="1" customWidth="1"/>
    <col min="26" max="26" width="12.28515625" bestFit="1" customWidth="1"/>
    <col min="27" max="27" width="64" bestFit="1" customWidth="1"/>
  </cols>
  <sheetData>
    <row r="1" spans="1:27" ht="15.75" thickBot="1" x14ac:dyDescent="0.3">
      <c r="A1" s="155" t="s">
        <v>41</v>
      </c>
      <c r="B1" s="156"/>
      <c r="C1" s="157"/>
      <c r="D1" s="157"/>
      <c r="E1" s="157"/>
      <c r="F1" s="159"/>
      <c r="G1" s="149" t="s">
        <v>1077</v>
      </c>
      <c r="H1" s="150"/>
      <c r="I1" s="150"/>
      <c r="J1" s="150"/>
      <c r="K1" s="150"/>
      <c r="L1" s="150"/>
      <c r="M1" s="150"/>
      <c r="N1" s="150"/>
      <c r="O1" s="150"/>
      <c r="P1" s="150"/>
      <c r="Q1" s="151"/>
      <c r="R1" s="70" t="s">
        <v>1078</v>
      </c>
      <c r="S1" s="149" t="s">
        <v>1079</v>
      </c>
      <c r="T1" s="150"/>
      <c r="U1" s="150"/>
      <c r="V1" s="150"/>
      <c r="W1" s="151"/>
      <c r="X1" s="149" t="s">
        <v>109</v>
      </c>
      <c r="Y1" s="150"/>
      <c r="Z1" s="151"/>
      <c r="AA1" s="105" t="s">
        <v>275</v>
      </c>
    </row>
    <row r="2" spans="1:27" ht="15.75" thickBot="1" x14ac:dyDescent="0.3">
      <c r="A2" s="38" t="s">
        <v>873</v>
      </c>
      <c r="B2" s="39" t="s">
        <v>0</v>
      </c>
      <c r="C2" s="40" t="s">
        <v>874</v>
      </c>
      <c r="D2" s="40" t="s">
        <v>875</v>
      </c>
      <c r="E2" s="40" t="s">
        <v>876</v>
      </c>
      <c r="F2" s="41" t="s">
        <v>38</v>
      </c>
      <c r="G2" s="111" t="s">
        <v>1080</v>
      </c>
      <c r="H2" s="67" t="s">
        <v>1081</v>
      </c>
      <c r="I2" s="67" t="s">
        <v>1082</v>
      </c>
      <c r="J2" s="67" t="s">
        <v>1083</v>
      </c>
      <c r="K2" s="67" t="s">
        <v>1084</v>
      </c>
      <c r="L2" s="67" t="s">
        <v>1085</v>
      </c>
      <c r="M2" s="67" t="s">
        <v>1086</v>
      </c>
      <c r="N2" s="67" t="s">
        <v>1087</v>
      </c>
      <c r="O2" s="67" t="s">
        <v>1088</v>
      </c>
      <c r="P2" s="67" t="s">
        <v>1118</v>
      </c>
      <c r="Q2" s="108" t="s">
        <v>1089</v>
      </c>
      <c r="R2" s="34" t="s">
        <v>1090</v>
      </c>
      <c r="S2" s="111" t="s">
        <v>1091</v>
      </c>
      <c r="T2" s="67" t="s">
        <v>1092</v>
      </c>
      <c r="U2" s="67" t="s">
        <v>1093</v>
      </c>
      <c r="V2" s="67" t="s">
        <v>1094</v>
      </c>
      <c r="W2" s="108" t="s">
        <v>1095</v>
      </c>
      <c r="X2" s="111" t="s">
        <v>1096</v>
      </c>
      <c r="Y2" s="67" t="s">
        <v>1097</v>
      </c>
      <c r="Z2" s="108" t="s">
        <v>1098</v>
      </c>
      <c r="AA2" s="68"/>
    </row>
    <row r="3" spans="1:27" ht="30" x14ac:dyDescent="0.25">
      <c r="A3" s="61" t="s">
        <v>877</v>
      </c>
      <c r="B3" s="62" t="s">
        <v>878</v>
      </c>
      <c r="C3" s="63" t="s">
        <v>879</v>
      </c>
      <c r="D3" s="62" t="s">
        <v>880</v>
      </c>
      <c r="E3" s="62" t="s">
        <v>881</v>
      </c>
      <c r="F3" s="64" t="s">
        <v>882</v>
      </c>
      <c r="G3" s="48">
        <v>1</v>
      </c>
      <c r="H3" s="35"/>
      <c r="I3" s="35"/>
      <c r="J3" s="35"/>
      <c r="K3" s="35"/>
      <c r="L3" s="35"/>
      <c r="M3" s="35"/>
      <c r="N3" s="35"/>
      <c r="O3" s="35"/>
      <c r="P3" s="35"/>
      <c r="Q3" s="49"/>
      <c r="R3" s="117"/>
      <c r="S3" s="48"/>
      <c r="T3" s="35"/>
      <c r="U3" s="35"/>
      <c r="V3" s="35"/>
      <c r="W3" s="49"/>
      <c r="X3" s="48"/>
      <c r="Y3" s="35"/>
      <c r="Z3" s="49"/>
      <c r="AA3" s="116"/>
    </row>
    <row r="4" spans="1:27" x14ac:dyDescent="0.25">
      <c r="A4" s="48"/>
      <c r="B4" s="35" t="s">
        <v>883</v>
      </c>
      <c r="C4" s="46"/>
      <c r="D4" s="35"/>
      <c r="E4" s="35" t="s">
        <v>1099</v>
      </c>
      <c r="F4" s="49" t="s">
        <v>1100</v>
      </c>
      <c r="G4" s="48">
        <v>1</v>
      </c>
      <c r="H4" s="35"/>
      <c r="I4" s="35">
        <v>1</v>
      </c>
      <c r="J4" s="35"/>
      <c r="K4" s="35"/>
      <c r="L4" s="35"/>
      <c r="M4" s="35"/>
      <c r="N4" s="35"/>
      <c r="O4" s="35"/>
      <c r="P4" s="35"/>
      <c r="Q4" s="49"/>
      <c r="R4" s="117"/>
      <c r="S4" s="48"/>
      <c r="T4" s="35"/>
      <c r="U4" s="35"/>
      <c r="V4" s="35"/>
      <c r="W4" s="49"/>
      <c r="X4" s="48"/>
      <c r="Y4" s="35"/>
      <c r="Z4" s="49"/>
      <c r="AA4" s="117" t="s">
        <v>1101</v>
      </c>
    </row>
    <row r="5" spans="1:27" ht="30" x14ac:dyDescent="0.25">
      <c r="A5" s="48"/>
      <c r="B5" s="35" t="s">
        <v>883</v>
      </c>
      <c r="C5" s="46" t="s">
        <v>884</v>
      </c>
      <c r="D5" s="35" t="s">
        <v>880</v>
      </c>
      <c r="E5" s="35" t="s">
        <v>885</v>
      </c>
      <c r="F5" s="49" t="s">
        <v>886</v>
      </c>
      <c r="G5" s="48">
        <v>1</v>
      </c>
      <c r="H5" s="35"/>
      <c r="I5" s="35"/>
      <c r="J5" s="35"/>
      <c r="K5" s="35"/>
      <c r="L5" s="35"/>
      <c r="M5" s="35">
        <v>1</v>
      </c>
      <c r="N5" s="35"/>
      <c r="O5" s="35"/>
      <c r="P5" s="35"/>
      <c r="Q5" s="49"/>
      <c r="R5" s="117"/>
      <c r="S5" s="48"/>
      <c r="T5" s="35"/>
      <c r="U5" s="35"/>
      <c r="V5" s="35"/>
      <c r="W5" s="49">
        <v>1</v>
      </c>
      <c r="X5" s="48"/>
      <c r="Y5" s="35"/>
      <c r="Z5" s="49"/>
      <c r="AA5" s="117"/>
    </row>
    <row r="6" spans="1:27" ht="15.75" thickBot="1" x14ac:dyDescent="0.3">
      <c r="A6" s="65"/>
      <c r="B6" s="66" t="s">
        <v>887</v>
      </c>
      <c r="C6" s="66" t="s">
        <v>888</v>
      </c>
      <c r="D6" s="66" t="s">
        <v>880</v>
      </c>
      <c r="E6" s="66" t="s">
        <v>889</v>
      </c>
      <c r="F6" s="68" t="s">
        <v>784</v>
      </c>
      <c r="G6" s="65">
        <v>1</v>
      </c>
      <c r="H6" s="66"/>
      <c r="I6" s="66">
        <v>1</v>
      </c>
      <c r="J6" s="66"/>
      <c r="K6" s="66"/>
      <c r="L6" s="66"/>
      <c r="M6" s="66"/>
      <c r="N6" s="66"/>
      <c r="O6" s="66"/>
      <c r="P6" s="66"/>
      <c r="Q6" s="68"/>
      <c r="R6" s="117"/>
      <c r="S6" s="48"/>
      <c r="T6" s="35"/>
      <c r="U6" s="35"/>
      <c r="V6" s="35"/>
      <c r="W6" s="49">
        <v>1</v>
      </c>
      <c r="X6" s="48"/>
      <c r="Y6" s="35"/>
      <c r="Z6" s="49"/>
      <c r="AA6" s="118"/>
    </row>
    <row r="7" spans="1:27" x14ac:dyDescent="0.25">
      <c r="A7" s="61" t="s">
        <v>11</v>
      </c>
      <c r="B7" s="62"/>
      <c r="C7" s="62" t="s">
        <v>890</v>
      </c>
      <c r="D7" s="62"/>
      <c r="E7" s="62" t="s">
        <v>891</v>
      </c>
      <c r="F7" s="64" t="s">
        <v>892</v>
      </c>
      <c r="G7" s="61"/>
      <c r="H7" s="62">
        <v>1</v>
      </c>
      <c r="I7" s="62">
        <v>1</v>
      </c>
      <c r="J7" s="62"/>
      <c r="K7" s="62"/>
      <c r="L7" s="62"/>
      <c r="M7" s="62"/>
      <c r="N7" s="62">
        <v>1</v>
      </c>
      <c r="O7" s="62"/>
      <c r="P7" s="62"/>
      <c r="Q7" s="64"/>
      <c r="R7" s="116"/>
      <c r="S7" s="61"/>
      <c r="T7" s="62">
        <v>1</v>
      </c>
      <c r="U7" s="62"/>
      <c r="V7" s="62"/>
      <c r="W7" s="64">
        <v>1</v>
      </c>
      <c r="X7" s="61"/>
      <c r="Y7" s="62"/>
      <c r="Z7" s="64">
        <v>1</v>
      </c>
      <c r="AA7" s="64"/>
    </row>
    <row r="8" spans="1:27" x14ac:dyDescent="0.25">
      <c r="A8" s="48"/>
      <c r="B8" s="35"/>
      <c r="C8" s="35"/>
      <c r="D8" s="35"/>
      <c r="E8" s="35" t="s">
        <v>893</v>
      </c>
      <c r="F8" s="49" t="s">
        <v>894</v>
      </c>
      <c r="G8" s="48"/>
      <c r="H8" s="35">
        <v>1</v>
      </c>
      <c r="I8" s="35">
        <v>1</v>
      </c>
      <c r="J8" s="35"/>
      <c r="K8" s="35"/>
      <c r="L8" s="35"/>
      <c r="M8" s="35"/>
      <c r="N8" s="35">
        <v>1</v>
      </c>
      <c r="O8" s="35"/>
      <c r="P8" s="35"/>
      <c r="Q8" s="49"/>
      <c r="R8" s="117"/>
      <c r="S8" s="48"/>
      <c r="T8" s="35">
        <v>1</v>
      </c>
      <c r="U8" s="35"/>
      <c r="V8" s="35"/>
      <c r="W8" s="49">
        <v>1</v>
      </c>
      <c r="X8" s="48" t="s">
        <v>1102</v>
      </c>
      <c r="Y8" s="35"/>
      <c r="Z8" s="49">
        <v>1</v>
      </c>
      <c r="AA8" s="49"/>
    </row>
    <row r="9" spans="1:27" ht="15.75" thickBot="1" x14ac:dyDescent="0.3">
      <c r="A9" s="65"/>
      <c r="B9" s="66"/>
      <c r="C9" s="66"/>
      <c r="D9" s="66"/>
      <c r="E9" s="66" t="s">
        <v>896</v>
      </c>
      <c r="F9" s="68" t="s">
        <v>897</v>
      </c>
      <c r="G9" s="65"/>
      <c r="H9" s="66">
        <v>1</v>
      </c>
      <c r="I9" s="66">
        <v>1</v>
      </c>
      <c r="J9" s="66"/>
      <c r="K9" s="66"/>
      <c r="L9" s="66"/>
      <c r="M9" s="66"/>
      <c r="N9" s="66">
        <v>1</v>
      </c>
      <c r="O9" s="66"/>
      <c r="P9" s="66"/>
      <c r="Q9" s="68"/>
      <c r="R9" s="118"/>
      <c r="S9" s="65"/>
      <c r="T9" s="66">
        <v>1</v>
      </c>
      <c r="U9" s="66"/>
      <c r="V9" s="66"/>
      <c r="W9" s="68">
        <v>1</v>
      </c>
      <c r="X9" s="65"/>
      <c r="Y9" s="66"/>
      <c r="Z9" s="68">
        <v>1</v>
      </c>
      <c r="AA9" s="68"/>
    </row>
    <row r="10" spans="1:27" ht="30" x14ac:dyDescent="0.25">
      <c r="A10" s="61" t="s">
        <v>898</v>
      </c>
      <c r="B10" s="62" t="s">
        <v>899</v>
      </c>
      <c r="C10" s="63" t="s">
        <v>900</v>
      </c>
      <c r="D10" s="62" t="s">
        <v>880</v>
      </c>
      <c r="E10" s="62" t="s">
        <v>901</v>
      </c>
      <c r="F10" s="76" t="s">
        <v>902</v>
      </c>
      <c r="G10" s="61"/>
      <c r="H10" s="62"/>
      <c r="I10" s="62"/>
      <c r="J10" s="62"/>
      <c r="K10" s="62"/>
      <c r="L10" s="62"/>
      <c r="M10" s="62"/>
      <c r="N10" s="62"/>
      <c r="O10" s="62"/>
      <c r="P10" s="62"/>
      <c r="Q10" s="64"/>
      <c r="R10" s="116"/>
      <c r="S10" s="61"/>
      <c r="T10" s="62"/>
      <c r="U10" s="62"/>
      <c r="V10" s="62"/>
      <c r="W10" s="64"/>
      <c r="X10" s="61"/>
      <c r="Y10" s="62"/>
      <c r="Z10" s="64"/>
      <c r="AA10" s="116"/>
    </row>
    <row r="11" spans="1:27" x14ac:dyDescent="0.25">
      <c r="A11" s="48" t="s">
        <v>898</v>
      </c>
      <c r="B11" s="35" t="s">
        <v>903</v>
      </c>
      <c r="C11" s="46" t="s">
        <v>904</v>
      </c>
      <c r="D11" s="35" t="s">
        <v>880</v>
      </c>
      <c r="E11" s="35" t="s">
        <v>905</v>
      </c>
      <c r="F11" s="77" t="s">
        <v>906</v>
      </c>
      <c r="G11" s="48"/>
      <c r="H11" s="35">
        <v>1</v>
      </c>
      <c r="I11" s="35">
        <v>1</v>
      </c>
      <c r="J11" s="35"/>
      <c r="K11" s="35"/>
      <c r="L11" s="35"/>
      <c r="M11" s="35"/>
      <c r="N11" s="35"/>
      <c r="O11" s="35"/>
      <c r="P11" s="35"/>
      <c r="Q11" s="49"/>
      <c r="R11" s="117"/>
      <c r="S11" s="48"/>
      <c r="T11" s="35">
        <v>1</v>
      </c>
      <c r="U11" s="35"/>
      <c r="V11" s="35">
        <v>1</v>
      </c>
      <c r="W11" s="49">
        <v>1</v>
      </c>
      <c r="X11" s="133" t="s">
        <v>1103</v>
      </c>
      <c r="Y11" s="35">
        <v>1</v>
      </c>
      <c r="Z11" s="49"/>
      <c r="AA11" s="117"/>
    </row>
    <row r="12" spans="1:27" x14ac:dyDescent="0.25">
      <c r="A12" s="48"/>
      <c r="B12" s="35" t="s">
        <v>903</v>
      </c>
      <c r="C12" s="46"/>
      <c r="D12" s="35" t="s">
        <v>880</v>
      </c>
      <c r="E12" s="35" t="s">
        <v>907</v>
      </c>
      <c r="F12" s="77" t="s">
        <v>908</v>
      </c>
      <c r="G12" s="48"/>
      <c r="H12" s="35">
        <v>1</v>
      </c>
      <c r="I12" s="35">
        <v>1</v>
      </c>
      <c r="J12" s="35"/>
      <c r="K12" s="35"/>
      <c r="L12" s="35"/>
      <c r="M12" s="35"/>
      <c r="N12" s="35"/>
      <c r="O12" s="35"/>
      <c r="P12" s="35"/>
      <c r="Q12" s="49"/>
      <c r="R12" s="117"/>
      <c r="S12" s="48"/>
      <c r="T12" s="128">
        <v>1</v>
      </c>
      <c r="U12" s="35"/>
      <c r="V12" s="35">
        <v>1</v>
      </c>
      <c r="W12" s="49">
        <v>1</v>
      </c>
      <c r="X12" s="133">
        <v>0.32</v>
      </c>
      <c r="Y12" s="35">
        <v>1</v>
      </c>
      <c r="Z12" s="49"/>
      <c r="AA12" s="117"/>
    </row>
    <row r="13" spans="1:27" x14ac:dyDescent="0.25">
      <c r="A13" s="48"/>
      <c r="B13" s="35" t="s">
        <v>909</v>
      </c>
      <c r="C13" s="46"/>
      <c r="D13" s="35" t="s">
        <v>880</v>
      </c>
      <c r="E13" s="35" t="s">
        <v>910</v>
      </c>
      <c r="F13" s="77" t="s">
        <v>911</v>
      </c>
      <c r="G13" s="48"/>
      <c r="H13" s="35">
        <v>1</v>
      </c>
      <c r="I13" s="35">
        <v>1</v>
      </c>
      <c r="J13" s="35"/>
      <c r="K13" s="35"/>
      <c r="L13" s="35"/>
      <c r="M13" s="35"/>
      <c r="N13" s="35"/>
      <c r="O13" s="35"/>
      <c r="P13" s="35"/>
      <c r="Q13" s="49"/>
      <c r="R13" s="117"/>
      <c r="S13" s="48"/>
      <c r="T13" s="35">
        <v>1</v>
      </c>
      <c r="U13" s="35"/>
      <c r="V13" s="35">
        <v>1</v>
      </c>
      <c r="W13" s="49">
        <v>1</v>
      </c>
      <c r="X13" s="48">
        <v>1</v>
      </c>
      <c r="Y13" s="35">
        <v>1</v>
      </c>
      <c r="Z13" s="49"/>
      <c r="AA13" s="117"/>
    </row>
    <row r="14" spans="1:27" ht="15.75" thickBot="1" x14ac:dyDescent="0.3">
      <c r="A14" s="65"/>
      <c r="B14" s="66" t="s">
        <v>909</v>
      </c>
      <c r="C14" s="69"/>
      <c r="D14" s="66" t="s">
        <v>880</v>
      </c>
      <c r="E14" s="66" t="s">
        <v>912</v>
      </c>
      <c r="F14" s="78" t="s">
        <v>913</v>
      </c>
      <c r="G14" s="65"/>
      <c r="H14" s="66">
        <v>1</v>
      </c>
      <c r="I14" s="66">
        <v>1</v>
      </c>
      <c r="J14" s="66"/>
      <c r="K14" s="66"/>
      <c r="L14" s="66"/>
      <c r="M14" s="66"/>
      <c r="N14" s="66"/>
      <c r="O14" s="66"/>
      <c r="P14" s="66"/>
      <c r="Q14" s="68"/>
      <c r="R14" s="118"/>
      <c r="S14" s="65"/>
      <c r="T14" s="66">
        <v>1</v>
      </c>
      <c r="U14" s="66"/>
      <c r="V14" s="66">
        <v>1</v>
      </c>
      <c r="W14" s="68">
        <v>1</v>
      </c>
      <c r="X14" s="134">
        <v>0.08</v>
      </c>
      <c r="Y14" s="66">
        <v>1</v>
      </c>
      <c r="Z14" s="68"/>
      <c r="AA14" s="118"/>
    </row>
    <row r="15" spans="1:27" x14ac:dyDescent="0.25">
      <c r="A15" s="61" t="s">
        <v>914</v>
      </c>
      <c r="B15" s="62"/>
      <c r="C15" s="62" t="s">
        <v>915</v>
      </c>
      <c r="D15" s="62"/>
      <c r="E15" s="62"/>
      <c r="F15" s="64" t="s">
        <v>916</v>
      </c>
      <c r="G15" s="61"/>
      <c r="H15" s="62"/>
      <c r="I15" s="62"/>
      <c r="J15" s="62"/>
      <c r="K15" s="62"/>
      <c r="L15" s="62"/>
      <c r="M15" s="62"/>
      <c r="N15" s="62"/>
      <c r="O15" s="62">
        <v>1</v>
      </c>
      <c r="P15" s="62"/>
      <c r="Q15" s="64"/>
      <c r="R15" s="64"/>
      <c r="S15" s="62"/>
      <c r="T15" s="62">
        <v>1</v>
      </c>
      <c r="U15" s="62"/>
      <c r="V15" s="62">
        <v>1</v>
      </c>
      <c r="W15" s="64">
        <v>1</v>
      </c>
      <c r="X15" s="62">
        <v>1</v>
      </c>
      <c r="Y15" s="62"/>
      <c r="Z15" s="64"/>
      <c r="AA15" s="64"/>
    </row>
    <row r="16" spans="1:27" ht="15.75" thickBot="1" x14ac:dyDescent="0.3">
      <c r="A16" s="65" t="s">
        <v>914</v>
      </c>
      <c r="B16" s="66"/>
      <c r="C16" s="66" t="s">
        <v>917</v>
      </c>
      <c r="D16" s="66"/>
      <c r="E16" s="66"/>
      <c r="F16" s="68" t="s">
        <v>916</v>
      </c>
      <c r="G16" s="65"/>
      <c r="H16" s="66">
        <v>1</v>
      </c>
      <c r="I16" s="66">
        <v>1</v>
      </c>
      <c r="J16" s="66"/>
      <c r="K16" s="66"/>
      <c r="L16" s="66"/>
      <c r="M16" s="66"/>
      <c r="N16" s="66">
        <v>1</v>
      </c>
      <c r="O16" s="66">
        <v>1</v>
      </c>
      <c r="P16" s="66"/>
      <c r="Q16" s="68"/>
      <c r="R16" s="68"/>
      <c r="S16" s="66"/>
      <c r="T16" s="66">
        <v>1</v>
      </c>
      <c r="U16" s="66"/>
      <c r="V16" s="66"/>
      <c r="W16" s="68">
        <v>1</v>
      </c>
      <c r="X16" s="66">
        <v>1</v>
      </c>
      <c r="Y16" s="66"/>
      <c r="Z16" s="68"/>
      <c r="AA16" s="68"/>
    </row>
    <row r="17" spans="1:27" ht="45" x14ac:dyDescent="0.25">
      <c r="A17" s="72" t="s">
        <v>918</v>
      </c>
      <c r="B17" s="62"/>
      <c r="C17" s="63" t="s">
        <v>919</v>
      </c>
      <c r="D17" s="62" t="s">
        <v>880</v>
      </c>
      <c r="E17" s="63" t="s">
        <v>920</v>
      </c>
      <c r="F17" s="64" t="s">
        <v>921</v>
      </c>
      <c r="G17" s="61">
        <v>1</v>
      </c>
      <c r="H17" s="62">
        <v>1</v>
      </c>
      <c r="I17" s="62">
        <v>1</v>
      </c>
      <c r="J17" s="62"/>
      <c r="K17" s="62"/>
      <c r="L17" s="62"/>
      <c r="M17" s="62"/>
      <c r="N17" s="62"/>
      <c r="O17" s="62"/>
      <c r="P17" s="62"/>
      <c r="Q17" s="64"/>
      <c r="R17" s="64"/>
      <c r="S17" s="62" t="s">
        <v>1104</v>
      </c>
      <c r="T17" s="62">
        <v>1</v>
      </c>
      <c r="U17" s="62"/>
      <c r="V17" s="62"/>
      <c r="W17" s="64">
        <v>1</v>
      </c>
      <c r="X17" s="62" t="s">
        <v>1105</v>
      </c>
      <c r="Y17" s="62">
        <v>1</v>
      </c>
      <c r="Z17" s="64"/>
      <c r="AA17" s="64"/>
    </row>
    <row r="18" spans="1:27" ht="45" x14ac:dyDescent="0.25">
      <c r="A18" s="73" t="s">
        <v>918</v>
      </c>
      <c r="B18" s="35"/>
      <c r="C18" s="35"/>
      <c r="D18" s="35" t="s">
        <v>880</v>
      </c>
      <c r="E18" s="46" t="s">
        <v>922</v>
      </c>
      <c r="F18" s="49" t="s">
        <v>923</v>
      </c>
      <c r="G18" s="48"/>
      <c r="H18" s="35">
        <v>1</v>
      </c>
      <c r="I18" s="35">
        <v>1</v>
      </c>
      <c r="J18" s="35"/>
      <c r="K18" s="35"/>
      <c r="L18" s="35"/>
      <c r="M18" s="35"/>
      <c r="N18" s="35"/>
      <c r="O18" s="35"/>
      <c r="P18" s="35"/>
      <c r="Q18" s="49"/>
      <c r="R18" s="49"/>
      <c r="S18" s="35" t="s">
        <v>1106</v>
      </c>
      <c r="T18" s="35">
        <v>1</v>
      </c>
      <c r="U18" s="35"/>
      <c r="V18" s="35"/>
      <c r="W18" s="49">
        <v>1</v>
      </c>
      <c r="X18" s="35"/>
      <c r="Y18" s="35"/>
      <c r="Z18" s="49"/>
      <c r="AA18" s="49"/>
    </row>
    <row r="19" spans="1:27" ht="60.75" thickBot="1" x14ac:dyDescent="0.3">
      <c r="A19" s="74" t="s">
        <v>918</v>
      </c>
      <c r="B19" s="66"/>
      <c r="C19" s="66"/>
      <c r="D19" s="66" t="s">
        <v>880</v>
      </c>
      <c r="E19" s="69" t="s">
        <v>925</v>
      </c>
      <c r="F19" s="68" t="s">
        <v>787</v>
      </c>
      <c r="G19" s="65"/>
      <c r="H19" s="66">
        <v>1</v>
      </c>
      <c r="I19" s="66">
        <v>1</v>
      </c>
      <c r="J19" s="66"/>
      <c r="K19" s="66"/>
      <c r="L19" s="66"/>
      <c r="M19" s="66"/>
      <c r="N19" s="66"/>
      <c r="O19" s="66"/>
      <c r="P19" s="66"/>
      <c r="Q19" s="68"/>
      <c r="R19" s="68"/>
      <c r="S19" s="66"/>
      <c r="T19" s="66">
        <v>1</v>
      </c>
      <c r="U19" s="66"/>
      <c r="V19" s="66"/>
      <c r="W19" s="68">
        <v>1</v>
      </c>
      <c r="X19" s="66"/>
      <c r="Y19" s="66"/>
      <c r="Z19" s="68"/>
      <c r="AA19" s="68"/>
    </row>
    <row r="20" spans="1:27" x14ac:dyDescent="0.25">
      <c r="A20" s="61" t="s">
        <v>927</v>
      </c>
      <c r="B20" s="62" t="s">
        <v>364</v>
      </c>
      <c r="C20" s="63" t="s">
        <v>928</v>
      </c>
      <c r="D20" s="62" t="s">
        <v>880</v>
      </c>
      <c r="E20" s="62" t="s">
        <v>929</v>
      </c>
      <c r="F20" s="76" t="s">
        <v>930</v>
      </c>
      <c r="G20" s="61"/>
      <c r="H20" s="62"/>
      <c r="I20" s="62">
        <v>1</v>
      </c>
      <c r="J20" s="62"/>
      <c r="K20" s="62"/>
      <c r="L20" s="62"/>
      <c r="M20" s="62"/>
      <c r="N20" s="62"/>
      <c r="O20" s="62">
        <v>1</v>
      </c>
      <c r="P20" s="62"/>
      <c r="Q20" s="64"/>
      <c r="R20" s="64"/>
      <c r="S20" s="62"/>
      <c r="T20" s="62">
        <v>1</v>
      </c>
      <c r="U20" s="62"/>
      <c r="V20" s="135">
        <v>0.18</v>
      </c>
      <c r="W20" s="64">
        <v>1</v>
      </c>
      <c r="X20" s="62"/>
      <c r="Y20" s="62"/>
      <c r="Z20" s="64"/>
      <c r="AA20" s="64"/>
    </row>
    <row r="21" spans="1:27" x14ac:dyDescent="0.25">
      <c r="A21" s="48"/>
      <c r="B21" s="35" t="s">
        <v>364</v>
      </c>
      <c r="C21" s="46"/>
      <c r="D21" s="35" t="s">
        <v>880</v>
      </c>
      <c r="E21" s="35" t="s">
        <v>931</v>
      </c>
      <c r="F21" s="77" t="s">
        <v>932</v>
      </c>
      <c r="G21" s="48"/>
      <c r="H21" s="35"/>
      <c r="I21" s="35">
        <v>1</v>
      </c>
      <c r="J21" s="35"/>
      <c r="K21" s="35"/>
      <c r="L21" s="35"/>
      <c r="M21" s="35"/>
      <c r="N21" s="35"/>
      <c r="O21" s="35">
        <v>1</v>
      </c>
      <c r="P21" s="35"/>
      <c r="Q21" s="49"/>
      <c r="R21" s="49"/>
      <c r="S21" s="35"/>
      <c r="T21" s="35">
        <v>1</v>
      </c>
      <c r="U21" s="35"/>
      <c r="V21" s="35"/>
      <c r="W21" s="49">
        <v>1</v>
      </c>
      <c r="X21" s="35"/>
      <c r="Y21" s="35"/>
      <c r="Z21" s="49"/>
      <c r="AA21" s="49"/>
    </row>
    <row r="22" spans="1:27" x14ac:dyDescent="0.25">
      <c r="A22" s="48"/>
      <c r="B22" s="35" t="s">
        <v>364</v>
      </c>
      <c r="C22" s="46"/>
      <c r="D22" s="35" t="s">
        <v>880</v>
      </c>
      <c r="E22" s="35" t="s">
        <v>933</v>
      </c>
      <c r="F22" s="77" t="s">
        <v>934</v>
      </c>
      <c r="G22" s="48"/>
      <c r="H22" s="35"/>
      <c r="I22" s="35">
        <v>1</v>
      </c>
      <c r="J22" s="35"/>
      <c r="K22" s="35"/>
      <c r="L22" s="35"/>
      <c r="M22" s="35"/>
      <c r="N22" s="35"/>
      <c r="O22" s="35">
        <v>1</v>
      </c>
      <c r="P22" s="35"/>
      <c r="Q22" s="49"/>
      <c r="R22" s="49"/>
      <c r="S22" s="35"/>
      <c r="T22" s="35">
        <v>1</v>
      </c>
      <c r="U22" s="35"/>
      <c r="V22" s="35"/>
      <c r="W22" s="49">
        <v>1</v>
      </c>
      <c r="X22" s="35"/>
      <c r="Y22" s="35"/>
      <c r="Z22" s="49"/>
      <c r="AA22" s="49"/>
    </row>
    <row r="23" spans="1:27" x14ac:dyDescent="0.25">
      <c r="A23" s="48"/>
      <c r="B23" s="35" t="s">
        <v>364</v>
      </c>
      <c r="C23" s="46"/>
      <c r="D23" s="35" t="s">
        <v>880</v>
      </c>
      <c r="E23" s="35" t="s">
        <v>935</v>
      </c>
      <c r="F23" s="77" t="s">
        <v>936</v>
      </c>
      <c r="G23" s="48"/>
      <c r="H23" s="35"/>
      <c r="I23" s="35">
        <v>1</v>
      </c>
      <c r="J23" s="35"/>
      <c r="K23" s="35"/>
      <c r="L23" s="35"/>
      <c r="M23" s="35"/>
      <c r="N23" s="35"/>
      <c r="O23" s="35">
        <v>1</v>
      </c>
      <c r="P23" s="35"/>
      <c r="Q23" s="49"/>
      <c r="R23" s="49"/>
      <c r="S23" s="35"/>
      <c r="T23" s="35">
        <v>1</v>
      </c>
      <c r="U23" s="35"/>
      <c r="V23" s="35"/>
      <c r="W23" s="49">
        <v>1</v>
      </c>
      <c r="X23" s="35"/>
      <c r="Y23" s="35"/>
      <c r="Z23" s="49"/>
      <c r="AA23" s="49"/>
    </row>
    <row r="24" spans="1:27" x14ac:dyDescent="0.25">
      <c r="A24" s="48"/>
      <c r="B24" s="35" t="s">
        <v>364</v>
      </c>
      <c r="C24" s="46"/>
      <c r="D24" s="35" t="s">
        <v>880</v>
      </c>
      <c r="E24" s="35" t="s">
        <v>937</v>
      </c>
      <c r="F24" s="77" t="s">
        <v>938</v>
      </c>
      <c r="G24" s="48"/>
      <c r="H24" s="35"/>
      <c r="I24" s="35">
        <v>1</v>
      </c>
      <c r="J24" s="35"/>
      <c r="K24" s="35"/>
      <c r="L24" s="35"/>
      <c r="M24" s="35"/>
      <c r="N24" s="35"/>
      <c r="O24" s="35">
        <v>1</v>
      </c>
      <c r="P24" s="35"/>
      <c r="Q24" s="49"/>
      <c r="R24" s="49"/>
      <c r="S24" s="35"/>
      <c r="T24" s="35">
        <v>1</v>
      </c>
      <c r="U24" s="35"/>
      <c r="V24" s="35"/>
      <c r="W24" s="49">
        <v>1</v>
      </c>
      <c r="X24" s="35"/>
      <c r="Y24" s="35"/>
      <c r="Z24" s="49"/>
      <c r="AA24" s="49"/>
    </row>
    <row r="25" spans="1:27" ht="15.75" thickBot="1" x14ac:dyDescent="0.3">
      <c r="A25" s="65"/>
      <c r="B25" s="66" t="s">
        <v>364</v>
      </c>
      <c r="C25" s="69"/>
      <c r="D25" s="66" t="s">
        <v>880</v>
      </c>
      <c r="E25" s="66" t="s">
        <v>939</v>
      </c>
      <c r="F25" s="78" t="s">
        <v>940</v>
      </c>
      <c r="G25" s="65"/>
      <c r="H25" s="66"/>
      <c r="I25" s="66">
        <v>1</v>
      </c>
      <c r="J25" s="66"/>
      <c r="K25" s="66"/>
      <c r="L25" s="66"/>
      <c r="M25" s="66"/>
      <c r="N25" s="66"/>
      <c r="O25" s="66">
        <v>1</v>
      </c>
      <c r="P25" s="66"/>
      <c r="Q25" s="68"/>
      <c r="R25" s="68"/>
      <c r="S25" s="66"/>
      <c r="T25" s="66">
        <v>1</v>
      </c>
      <c r="U25" s="66"/>
      <c r="V25" s="66"/>
      <c r="W25" s="68">
        <v>1</v>
      </c>
      <c r="X25" s="66"/>
      <c r="Y25" s="66"/>
      <c r="Z25" s="68"/>
      <c r="AA25" s="68"/>
    </row>
    <row r="26" spans="1:27" ht="15.75" thickBot="1" x14ac:dyDescent="0.3">
      <c r="A26" s="79" t="s">
        <v>412</v>
      </c>
      <c r="B26" s="80"/>
      <c r="C26" s="80" t="s">
        <v>941</v>
      </c>
      <c r="D26" s="80"/>
      <c r="E26" s="80"/>
      <c r="F26" s="81" t="s">
        <v>942</v>
      </c>
      <c r="G26" s="79"/>
      <c r="H26" s="80"/>
      <c r="I26" s="80"/>
      <c r="J26" s="80"/>
      <c r="K26" s="80"/>
      <c r="L26" s="80">
        <v>1</v>
      </c>
      <c r="M26" s="80">
        <v>1</v>
      </c>
      <c r="N26" s="80"/>
      <c r="O26" s="80">
        <v>1</v>
      </c>
      <c r="P26" s="80"/>
      <c r="Q26" s="81"/>
      <c r="R26" s="81"/>
      <c r="S26" s="80"/>
      <c r="T26" s="80"/>
      <c r="U26" s="80"/>
      <c r="V26" s="80"/>
      <c r="W26" s="81">
        <v>1</v>
      </c>
      <c r="X26" s="80"/>
      <c r="Y26" s="80"/>
      <c r="Z26" s="81"/>
      <c r="AA26" s="81"/>
    </row>
    <row r="27" spans="1:27" ht="60" x14ac:dyDescent="0.25">
      <c r="A27" s="61" t="s">
        <v>943</v>
      </c>
      <c r="B27" s="62"/>
      <c r="C27" s="63" t="s">
        <v>944</v>
      </c>
      <c r="D27" s="62" t="s">
        <v>945</v>
      </c>
      <c r="E27" s="62" t="s">
        <v>946</v>
      </c>
      <c r="F27" s="76" t="s">
        <v>947</v>
      </c>
      <c r="G27" s="61"/>
      <c r="H27" s="62"/>
      <c r="I27" s="62"/>
      <c r="J27" s="62">
        <v>1</v>
      </c>
      <c r="K27" s="62"/>
      <c r="L27" s="62"/>
      <c r="M27" s="62"/>
      <c r="N27" s="62"/>
      <c r="O27" s="62"/>
      <c r="P27" s="62"/>
      <c r="Q27" s="64"/>
      <c r="R27" s="64"/>
      <c r="S27" s="62"/>
      <c r="T27" s="62">
        <v>1</v>
      </c>
      <c r="U27" s="62"/>
      <c r="V27" s="62"/>
      <c r="W27" s="64">
        <v>1</v>
      </c>
      <c r="X27" s="62"/>
      <c r="Y27" s="62"/>
      <c r="Z27" s="64"/>
      <c r="AA27" s="64"/>
    </row>
    <row r="28" spans="1:27" ht="45.75" thickBot="1" x14ac:dyDescent="0.3">
      <c r="A28" s="65" t="s">
        <v>943</v>
      </c>
      <c r="B28" s="66"/>
      <c r="C28" s="66"/>
      <c r="D28" s="66" t="s">
        <v>945</v>
      </c>
      <c r="E28" s="66" t="s">
        <v>948</v>
      </c>
      <c r="F28" s="78" t="s">
        <v>949</v>
      </c>
      <c r="G28" s="65"/>
      <c r="H28" s="66"/>
      <c r="I28" s="66">
        <v>1</v>
      </c>
      <c r="J28" s="66"/>
      <c r="K28" s="66"/>
      <c r="L28" s="66"/>
      <c r="M28" s="66"/>
      <c r="N28" s="66"/>
      <c r="O28" s="66"/>
      <c r="P28" s="66"/>
      <c r="Q28" s="68"/>
      <c r="R28" s="68" t="s">
        <v>1107</v>
      </c>
      <c r="S28" s="66"/>
      <c r="T28" s="66"/>
      <c r="U28" s="66"/>
      <c r="V28" s="66"/>
      <c r="W28" s="68">
        <v>1</v>
      </c>
      <c r="X28" s="66"/>
      <c r="Y28" s="66"/>
      <c r="Z28" s="68"/>
      <c r="AA28" s="68"/>
    </row>
    <row r="29" spans="1:27" x14ac:dyDescent="0.25">
      <c r="A29" s="61" t="s">
        <v>502</v>
      </c>
      <c r="B29" s="62"/>
      <c r="C29" s="62" t="s">
        <v>950</v>
      </c>
      <c r="D29" s="62"/>
      <c r="E29" s="62" t="s">
        <v>951</v>
      </c>
      <c r="F29" s="64" t="s">
        <v>797</v>
      </c>
      <c r="G29" s="61">
        <v>1</v>
      </c>
      <c r="H29" s="62">
        <v>1</v>
      </c>
      <c r="I29" s="62">
        <v>1</v>
      </c>
      <c r="J29" s="62"/>
      <c r="K29" s="62">
        <v>1</v>
      </c>
      <c r="L29" s="62"/>
      <c r="M29" s="62">
        <v>1</v>
      </c>
      <c r="N29" s="62">
        <v>1</v>
      </c>
      <c r="O29" s="62">
        <v>1</v>
      </c>
      <c r="P29" s="62"/>
      <c r="Q29" s="64">
        <v>1</v>
      </c>
      <c r="R29" s="64"/>
      <c r="S29" s="62"/>
      <c r="T29" s="62"/>
      <c r="U29" s="62"/>
      <c r="V29" s="62"/>
      <c r="W29" s="64">
        <v>1</v>
      </c>
      <c r="X29" s="62"/>
      <c r="Y29" s="62"/>
      <c r="Z29" s="64"/>
      <c r="AA29" s="64"/>
    </row>
    <row r="30" spans="1:27" x14ac:dyDescent="0.25">
      <c r="A30" s="48"/>
      <c r="B30" s="35"/>
      <c r="C30" s="35"/>
      <c r="D30" s="35"/>
      <c r="E30" s="35" t="s">
        <v>952</v>
      </c>
      <c r="F30" s="49" t="s">
        <v>798</v>
      </c>
      <c r="G30" s="48">
        <v>1</v>
      </c>
      <c r="H30" s="35">
        <v>1</v>
      </c>
      <c r="I30" s="35">
        <v>1</v>
      </c>
      <c r="J30" s="35"/>
      <c r="K30" s="35">
        <v>1</v>
      </c>
      <c r="L30" s="35"/>
      <c r="M30" s="35">
        <v>1</v>
      </c>
      <c r="N30" s="35">
        <v>1</v>
      </c>
      <c r="O30" s="35">
        <v>1</v>
      </c>
      <c r="P30" s="35"/>
      <c r="Q30" s="49">
        <v>1</v>
      </c>
      <c r="R30" s="49"/>
      <c r="S30" s="35"/>
      <c r="T30" s="35"/>
      <c r="U30" s="35"/>
      <c r="V30" s="35"/>
      <c r="W30" s="49">
        <v>1</v>
      </c>
      <c r="X30" s="35"/>
      <c r="Y30" s="35"/>
      <c r="Z30" s="49"/>
      <c r="AA30" s="49"/>
    </row>
    <row r="31" spans="1:27" x14ac:dyDescent="0.25">
      <c r="A31" s="48"/>
      <c r="B31" s="35"/>
      <c r="C31" s="35"/>
      <c r="D31" s="35"/>
      <c r="E31" s="35" t="s">
        <v>953</v>
      </c>
      <c r="F31" s="49" t="s">
        <v>799</v>
      </c>
      <c r="G31" s="48">
        <v>1</v>
      </c>
      <c r="H31" s="35">
        <v>1</v>
      </c>
      <c r="I31" s="35">
        <v>1</v>
      </c>
      <c r="J31" s="35"/>
      <c r="K31" s="35">
        <v>1</v>
      </c>
      <c r="L31" s="35"/>
      <c r="M31" s="35">
        <v>1</v>
      </c>
      <c r="N31" s="35">
        <v>1</v>
      </c>
      <c r="O31" s="35">
        <v>1</v>
      </c>
      <c r="P31" s="35"/>
      <c r="Q31" s="49">
        <v>1</v>
      </c>
      <c r="R31" s="49"/>
      <c r="S31" s="35"/>
      <c r="T31" s="35"/>
      <c r="U31" s="35"/>
      <c r="V31" s="35"/>
      <c r="W31" s="49">
        <v>1</v>
      </c>
      <c r="X31" s="35"/>
      <c r="Y31" s="35"/>
      <c r="Z31" s="49"/>
      <c r="AA31" s="49"/>
    </row>
    <row r="32" spans="1:27" x14ac:dyDescent="0.25">
      <c r="A32" s="48"/>
      <c r="B32" s="35"/>
      <c r="C32" s="35"/>
      <c r="D32" s="35"/>
      <c r="E32" s="35" t="s">
        <v>954</v>
      </c>
      <c r="F32" s="49" t="s">
        <v>799</v>
      </c>
      <c r="G32" s="48">
        <v>1</v>
      </c>
      <c r="H32" s="35">
        <v>1</v>
      </c>
      <c r="I32" s="35">
        <v>1</v>
      </c>
      <c r="J32" s="35"/>
      <c r="K32" s="35">
        <v>1</v>
      </c>
      <c r="L32" s="35"/>
      <c r="M32" s="35">
        <v>1</v>
      </c>
      <c r="N32" s="35">
        <v>1</v>
      </c>
      <c r="O32" s="35">
        <v>1</v>
      </c>
      <c r="P32" s="35"/>
      <c r="Q32" s="49">
        <v>1</v>
      </c>
      <c r="R32" s="49"/>
      <c r="S32" s="35"/>
      <c r="T32" s="35"/>
      <c r="U32" s="35"/>
      <c r="V32" s="35"/>
      <c r="W32" s="49">
        <v>1</v>
      </c>
      <c r="X32" s="35"/>
      <c r="Y32" s="35"/>
      <c r="Z32" s="49"/>
      <c r="AA32" s="49"/>
    </row>
    <row r="33" spans="1:27" x14ac:dyDescent="0.25">
      <c r="A33" s="48"/>
      <c r="B33" s="35"/>
      <c r="C33" s="35"/>
      <c r="D33" s="35"/>
      <c r="E33" s="35" t="s">
        <v>955</v>
      </c>
      <c r="F33" s="49" t="s">
        <v>799</v>
      </c>
      <c r="G33" s="48">
        <v>1</v>
      </c>
      <c r="H33" s="35">
        <v>1</v>
      </c>
      <c r="I33" s="35">
        <v>1</v>
      </c>
      <c r="J33" s="35"/>
      <c r="K33" s="35">
        <v>1</v>
      </c>
      <c r="L33" s="35"/>
      <c r="M33" s="35">
        <v>1</v>
      </c>
      <c r="N33" s="35">
        <v>1</v>
      </c>
      <c r="O33" s="35">
        <v>1</v>
      </c>
      <c r="P33" s="35"/>
      <c r="Q33" s="49">
        <v>1</v>
      </c>
      <c r="R33" s="49"/>
      <c r="S33" s="35"/>
      <c r="T33" s="35"/>
      <c r="U33" s="35"/>
      <c r="V33" s="35"/>
      <c r="W33" s="49">
        <v>1</v>
      </c>
      <c r="X33" s="35"/>
      <c r="Y33" s="35"/>
      <c r="Z33" s="49"/>
      <c r="AA33" s="49"/>
    </row>
    <row r="34" spans="1:27" ht="15.75" thickBot="1" x14ac:dyDescent="0.3">
      <c r="A34" s="65"/>
      <c r="B34" s="66"/>
      <c r="C34" s="66"/>
      <c r="D34" s="66"/>
      <c r="E34" s="66" t="s">
        <v>956</v>
      </c>
      <c r="F34" s="68" t="s">
        <v>957</v>
      </c>
      <c r="G34" s="65">
        <v>1</v>
      </c>
      <c r="H34" s="66">
        <v>1</v>
      </c>
      <c r="I34" s="66">
        <v>1</v>
      </c>
      <c r="J34" s="66"/>
      <c r="K34" s="66">
        <v>1</v>
      </c>
      <c r="L34" s="66"/>
      <c r="M34" s="66">
        <v>1</v>
      </c>
      <c r="N34" s="66">
        <v>1</v>
      </c>
      <c r="O34" s="66">
        <v>1</v>
      </c>
      <c r="P34" s="66"/>
      <c r="Q34" s="68">
        <v>1</v>
      </c>
      <c r="R34" s="68"/>
      <c r="S34" s="66"/>
      <c r="T34" s="66"/>
      <c r="U34" s="66"/>
      <c r="V34" s="66"/>
      <c r="W34" s="68">
        <v>1</v>
      </c>
      <c r="X34" s="66"/>
      <c r="Y34" s="66"/>
      <c r="Z34" s="68"/>
      <c r="AA34" s="68"/>
    </row>
    <row r="35" spans="1:27" x14ac:dyDescent="0.25">
      <c r="A35" s="109" t="s">
        <v>530</v>
      </c>
      <c r="B35" s="84"/>
      <c r="C35" s="84" t="s">
        <v>1073</v>
      </c>
      <c r="D35" s="84"/>
      <c r="E35" s="84"/>
      <c r="F35" s="64" t="s">
        <v>806</v>
      </c>
      <c r="G35" s="109"/>
      <c r="H35" s="84"/>
      <c r="I35" s="84"/>
      <c r="J35" s="84"/>
      <c r="K35" s="84"/>
      <c r="L35" s="84"/>
      <c r="M35" s="84"/>
      <c r="N35" s="84"/>
      <c r="O35" s="84"/>
      <c r="P35" s="84"/>
      <c r="Q35" s="82"/>
      <c r="R35" s="82"/>
      <c r="S35" s="84"/>
      <c r="T35" s="84"/>
      <c r="U35" s="84"/>
      <c r="V35" s="84"/>
      <c r="W35" s="82"/>
      <c r="X35" s="84"/>
      <c r="Y35" s="84"/>
      <c r="Z35" s="82"/>
      <c r="AA35" s="82"/>
    </row>
    <row r="36" spans="1:27" x14ac:dyDescent="0.25">
      <c r="A36" s="85"/>
      <c r="C36" t="s">
        <v>1074</v>
      </c>
      <c r="E36" s="35" t="s">
        <v>1062</v>
      </c>
      <c r="F36" s="49" t="s">
        <v>1070</v>
      </c>
      <c r="G36" s="85"/>
      <c r="Q36" s="86"/>
      <c r="R36" s="86"/>
      <c r="W36" s="86"/>
      <c r="Z36" s="86"/>
      <c r="AA36" s="86"/>
    </row>
    <row r="37" spans="1:27" s="35" customFormat="1" x14ac:dyDescent="0.25">
      <c r="A37" s="48"/>
      <c r="C37" s="35" t="s">
        <v>1074</v>
      </c>
      <c r="E37" s="35" t="s">
        <v>1061</v>
      </c>
      <c r="F37" s="49" t="s">
        <v>498</v>
      </c>
      <c r="G37" s="48">
        <v>1</v>
      </c>
      <c r="I37" s="35">
        <v>1</v>
      </c>
      <c r="O37" s="35">
        <v>1</v>
      </c>
      <c r="Q37" s="49"/>
      <c r="R37" s="49"/>
      <c r="T37" s="35">
        <v>1</v>
      </c>
      <c r="W37" s="49">
        <v>1</v>
      </c>
      <c r="Z37" s="49"/>
      <c r="AA37" s="49" t="s">
        <v>1117</v>
      </c>
    </row>
    <row r="38" spans="1:27" s="35" customFormat="1" ht="15.75" thickBot="1" x14ac:dyDescent="0.3">
      <c r="A38" s="65"/>
      <c r="B38" s="66"/>
      <c r="C38" s="35" t="s">
        <v>1074</v>
      </c>
      <c r="D38" s="66"/>
      <c r="E38" s="35" t="s">
        <v>1060</v>
      </c>
      <c r="F38" s="68" t="s">
        <v>807</v>
      </c>
      <c r="G38" s="65">
        <v>1</v>
      </c>
      <c r="H38" s="66"/>
      <c r="I38" s="66">
        <v>1</v>
      </c>
      <c r="J38" s="66"/>
      <c r="K38" s="66"/>
      <c r="L38" s="66"/>
      <c r="M38" s="66"/>
      <c r="N38" s="66"/>
      <c r="O38" s="66">
        <v>1</v>
      </c>
      <c r="P38" s="66"/>
      <c r="Q38" s="68"/>
      <c r="R38" s="68"/>
      <c r="S38" s="66"/>
      <c r="T38" s="66">
        <v>1</v>
      </c>
      <c r="U38" s="66"/>
      <c r="V38" s="66"/>
      <c r="W38" s="68">
        <v>1</v>
      </c>
      <c r="X38" s="66"/>
      <c r="Y38" s="66"/>
      <c r="Z38" s="68"/>
      <c r="AA38" s="49" t="s">
        <v>1117</v>
      </c>
    </row>
    <row r="39" spans="1:27" x14ac:dyDescent="0.25">
      <c r="A39" s="61" t="s">
        <v>545</v>
      </c>
      <c r="B39" s="62" t="s">
        <v>958</v>
      </c>
      <c r="C39" s="63" t="s">
        <v>959</v>
      </c>
      <c r="D39" s="62" t="s">
        <v>880</v>
      </c>
      <c r="E39" s="62" t="s">
        <v>960</v>
      </c>
      <c r="F39" s="76" t="s">
        <v>961</v>
      </c>
      <c r="G39" s="61"/>
      <c r="H39" s="62"/>
      <c r="I39" s="62">
        <v>1</v>
      </c>
      <c r="J39" s="62"/>
      <c r="K39" s="62"/>
      <c r="L39" s="62"/>
      <c r="M39" s="62"/>
      <c r="N39" s="62"/>
      <c r="O39" s="62"/>
      <c r="P39" s="62"/>
      <c r="Q39" s="64"/>
      <c r="R39" s="64"/>
      <c r="S39" s="62" t="s">
        <v>1108</v>
      </c>
      <c r="T39" s="62"/>
      <c r="U39" s="62"/>
      <c r="V39" s="62"/>
      <c r="W39" s="64"/>
      <c r="X39" s="62">
        <v>1</v>
      </c>
      <c r="Y39" s="62"/>
      <c r="Z39" s="64"/>
      <c r="AA39" s="64"/>
    </row>
    <row r="40" spans="1:27" x14ac:dyDescent="0.25">
      <c r="A40" s="48"/>
      <c r="B40" s="35"/>
      <c r="C40" s="46"/>
      <c r="D40" s="35"/>
      <c r="E40" s="35" t="s">
        <v>963</v>
      </c>
      <c r="F40" s="77" t="s">
        <v>964</v>
      </c>
      <c r="G40" s="48"/>
      <c r="H40" s="35"/>
      <c r="I40" s="35">
        <v>1</v>
      </c>
      <c r="J40" s="35"/>
      <c r="K40" s="35"/>
      <c r="L40" s="35"/>
      <c r="M40" s="35"/>
      <c r="N40" s="35"/>
      <c r="O40" s="35"/>
      <c r="P40" s="35"/>
      <c r="Q40" s="49"/>
      <c r="R40" s="49"/>
      <c r="S40" s="35"/>
      <c r="T40" s="35">
        <v>1</v>
      </c>
      <c r="U40" s="35"/>
      <c r="V40" s="35"/>
      <c r="W40" s="49"/>
      <c r="X40" s="35" t="s">
        <v>1109</v>
      </c>
      <c r="Y40" s="35">
        <v>1</v>
      </c>
      <c r="Z40" s="49"/>
      <c r="AA40" s="49"/>
    </row>
    <row r="41" spans="1:27" ht="15.75" thickBot="1" x14ac:dyDescent="0.3">
      <c r="A41" s="65"/>
      <c r="B41" s="66"/>
      <c r="C41" s="69"/>
      <c r="D41" s="66"/>
      <c r="E41" s="66" t="s">
        <v>965</v>
      </c>
      <c r="F41" s="78" t="s">
        <v>966</v>
      </c>
      <c r="G41" s="65"/>
      <c r="H41" s="66"/>
      <c r="I41" s="66">
        <v>1</v>
      </c>
      <c r="J41" s="66"/>
      <c r="K41" s="66"/>
      <c r="L41" s="66"/>
      <c r="M41" s="66"/>
      <c r="N41" s="66"/>
      <c r="O41" s="66"/>
      <c r="P41" s="66"/>
      <c r="Q41" s="68"/>
      <c r="R41" s="68"/>
      <c r="S41" s="136">
        <v>0.28000000000000003</v>
      </c>
      <c r="T41" s="66">
        <v>1</v>
      </c>
      <c r="U41" s="66"/>
      <c r="V41" s="66">
        <v>1</v>
      </c>
      <c r="W41" s="68"/>
      <c r="X41" s="66" t="s">
        <v>1110</v>
      </c>
      <c r="Y41" s="66">
        <v>1</v>
      </c>
      <c r="Z41" s="68" t="s">
        <v>1111</v>
      </c>
      <c r="AA41" s="68"/>
    </row>
    <row r="42" spans="1:27" ht="60.75" thickBot="1" x14ac:dyDescent="0.3">
      <c r="A42" s="79" t="s">
        <v>927</v>
      </c>
      <c r="B42" s="80" t="s">
        <v>575</v>
      </c>
      <c r="C42" s="89" t="s">
        <v>928</v>
      </c>
      <c r="D42" s="80" t="s">
        <v>880</v>
      </c>
      <c r="E42" s="89" t="s">
        <v>968</v>
      </c>
      <c r="F42" s="90" t="s">
        <v>969</v>
      </c>
      <c r="G42" s="79"/>
      <c r="H42" s="80"/>
      <c r="I42" s="80">
        <v>1</v>
      </c>
      <c r="J42" s="80"/>
      <c r="K42" s="80"/>
      <c r="L42" s="80"/>
      <c r="M42" s="80"/>
      <c r="N42" s="80"/>
      <c r="O42" s="80">
        <v>1</v>
      </c>
      <c r="P42" s="80"/>
      <c r="Q42" s="81"/>
      <c r="R42" s="81"/>
      <c r="S42" s="80"/>
      <c r="T42" s="80">
        <v>1</v>
      </c>
      <c r="U42" s="80"/>
      <c r="V42" s="80"/>
      <c r="W42" s="81">
        <v>1</v>
      </c>
      <c r="X42" s="80"/>
      <c r="Y42" s="80"/>
      <c r="Z42" s="81"/>
      <c r="AA42" s="81"/>
    </row>
    <row r="43" spans="1:27" ht="30" x14ac:dyDescent="0.25">
      <c r="A43" s="61" t="s">
        <v>589</v>
      </c>
      <c r="B43" s="62" t="s">
        <v>589</v>
      </c>
      <c r="C43" s="63" t="s">
        <v>970</v>
      </c>
      <c r="D43" s="62" t="s">
        <v>880</v>
      </c>
      <c r="E43" s="62" t="s">
        <v>971</v>
      </c>
      <c r="F43" s="76" t="s">
        <v>810</v>
      </c>
      <c r="G43" s="61"/>
      <c r="H43" s="62">
        <v>1</v>
      </c>
      <c r="I43" s="62">
        <v>1</v>
      </c>
      <c r="J43" s="62"/>
      <c r="K43" s="62"/>
      <c r="L43" s="62"/>
      <c r="M43" s="62">
        <v>1</v>
      </c>
      <c r="N43" s="62">
        <v>1</v>
      </c>
      <c r="O43" s="62"/>
      <c r="P43" s="62"/>
      <c r="Q43" s="64"/>
      <c r="R43" s="64"/>
      <c r="S43" s="62"/>
      <c r="T43" s="62"/>
      <c r="U43" s="62"/>
      <c r="V43" s="62"/>
      <c r="W43" s="64">
        <v>1</v>
      </c>
      <c r="X43" s="62"/>
      <c r="Y43" s="62"/>
      <c r="Z43" s="64"/>
      <c r="AA43" s="64"/>
    </row>
    <row r="44" spans="1:27" x14ac:dyDescent="0.25">
      <c r="A44" s="48"/>
      <c r="B44" s="35"/>
      <c r="C44" s="46"/>
      <c r="D44" s="35"/>
      <c r="E44" s="35" t="s">
        <v>972</v>
      </c>
      <c r="F44" s="77" t="s">
        <v>811</v>
      </c>
      <c r="G44" s="48"/>
      <c r="H44" s="35">
        <v>1</v>
      </c>
      <c r="I44" s="35">
        <v>1</v>
      </c>
      <c r="J44" s="35"/>
      <c r="K44" s="35"/>
      <c r="L44" s="35"/>
      <c r="M44" s="35">
        <v>1</v>
      </c>
      <c r="N44" s="35"/>
      <c r="O44" s="35"/>
      <c r="P44" s="35"/>
      <c r="Q44" s="49"/>
      <c r="R44" s="49"/>
      <c r="S44" s="35"/>
      <c r="T44" s="35"/>
      <c r="U44" s="35"/>
      <c r="V44" s="35"/>
      <c r="W44" s="49">
        <v>1</v>
      </c>
      <c r="X44" s="35"/>
      <c r="Y44" s="35"/>
      <c r="Z44" s="49"/>
      <c r="AA44" s="49"/>
    </row>
    <row r="45" spans="1:27" ht="15.75" thickBot="1" x14ac:dyDescent="0.3">
      <c r="A45" s="65"/>
      <c r="B45" s="66"/>
      <c r="C45" s="69"/>
      <c r="D45" s="66"/>
      <c r="E45" s="66" t="s">
        <v>973</v>
      </c>
      <c r="F45" s="78" t="s">
        <v>812</v>
      </c>
      <c r="G45" s="65"/>
      <c r="H45" s="66">
        <v>1</v>
      </c>
      <c r="I45" s="66">
        <v>1</v>
      </c>
      <c r="J45" s="66"/>
      <c r="K45" s="66"/>
      <c r="L45" s="66"/>
      <c r="M45" s="66">
        <v>1</v>
      </c>
      <c r="N45" s="66"/>
      <c r="O45" s="66"/>
      <c r="P45" s="66"/>
      <c r="Q45" s="68"/>
      <c r="R45" s="68"/>
      <c r="S45" s="66"/>
      <c r="T45" s="66"/>
      <c r="U45" s="66"/>
      <c r="V45" s="66">
        <v>1</v>
      </c>
      <c r="W45" s="68">
        <v>1</v>
      </c>
      <c r="X45" s="66"/>
      <c r="Y45" s="66"/>
      <c r="Z45" s="68"/>
      <c r="AA45" s="68"/>
    </row>
    <row r="46" spans="1:27" ht="15.75" thickBot="1" x14ac:dyDescent="0.3">
      <c r="A46" s="110" t="s">
        <v>610</v>
      </c>
      <c r="B46" s="92"/>
      <c r="C46" s="92"/>
      <c r="D46" s="92"/>
      <c r="E46" s="92"/>
      <c r="F46" s="93" t="s">
        <v>860</v>
      </c>
      <c r="G46" s="110">
        <v>1</v>
      </c>
      <c r="H46" s="92"/>
      <c r="I46" s="92">
        <v>1</v>
      </c>
      <c r="J46" s="92"/>
      <c r="K46" s="92"/>
      <c r="L46" s="92"/>
      <c r="M46" s="92"/>
      <c r="N46" s="92"/>
      <c r="O46" s="92"/>
      <c r="P46" s="92">
        <v>1</v>
      </c>
      <c r="Q46" s="93"/>
      <c r="R46" s="93"/>
      <c r="S46" s="92"/>
      <c r="T46" s="92">
        <v>1</v>
      </c>
      <c r="U46" s="92"/>
      <c r="V46" s="92"/>
      <c r="W46" s="93">
        <v>1</v>
      </c>
      <c r="X46" s="92"/>
      <c r="Y46" s="92"/>
      <c r="Z46" s="93"/>
      <c r="AA46" s="93"/>
    </row>
    <row r="47" spans="1:27" ht="15.75" thickBot="1" x14ac:dyDescent="0.3">
      <c r="A47" s="94" t="s">
        <v>676</v>
      </c>
      <c r="B47" s="92"/>
      <c r="C47" s="92"/>
      <c r="D47" s="92"/>
      <c r="E47" s="92"/>
      <c r="F47" s="93" t="s">
        <v>861</v>
      </c>
      <c r="G47" s="110"/>
      <c r="H47" s="92"/>
      <c r="I47" s="92"/>
      <c r="J47" s="92"/>
      <c r="K47" s="92"/>
      <c r="L47" s="92"/>
      <c r="M47" s="92"/>
      <c r="N47" s="92"/>
      <c r="O47" s="92"/>
      <c r="P47" s="92"/>
      <c r="Q47" s="93"/>
      <c r="R47" s="93"/>
      <c r="S47" s="92"/>
      <c r="T47" s="92"/>
      <c r="U47" s="92"/>
      <c r="V47" s="92"/>
      <c r="W47" s="93"/>
      <c r="X47" s="92"/>
      <c r="Y47" s="92"/>
      <c r="Z47" s="93"/>
      <c r="AA47" s="93"/>
    </row>
    <row r="48" spans="1:27" x14ac:dyDescent="0.25">
      <c r="A48" s="95" t="s">
        <v>689</v>
      </c>
      <c r="B48" s="84"/>
      <c r="C48" s="84"/>
      <c r="D48" s="84"/>
      <c r="E48" s="84"/>
      <c r="F48" s="82" t="s">
        <v>862</v>
      </c>
      <c r="G48" s="109"/>
      <c r="H48" s="84"/>
      <c r="I48" s="84"/>
      <c r="J48" s="84"/>
      <c r="K48" s="84"/>
      <c r="L48" s="84"/>
      <c r="M48" s="84"/>
      <c r="N48" s="84"/>
      <c r="O48" s="84"/>
      <c r="P48" s="84"/>
      <c r="Q48" s="82"/>
      <c r="R48" s="82"/>
      <c r="S48" s="84"/>
      <c r="T48" s="84"/>
      <c r="U48" s="84"/>
      <c r="V48" s="84"/>
      <c r="W48" s="82"/>
      <c r="X48" s="84"/>
      <c r="Y48" s="84"/>
      <c r="Z48" s="82"/>
      <c r="AA48" s="82"/>
    </row>
    <row r="49" spans="1:27" x14ac:dyDescent="0.25">
      <c r="A49" s="85"/>
      <c r="F49" s="86" t="s">
        <v>806</v>
      </c>
      <c r="G49" s="85"/>
      <c r="Q49" s="86"/>
      <c r="R49" s="86"/>
      <c r="W49" s="86"/>
      <c r="Z49" s="86"/>
      <c r="AA49" s="86"/>
    </row>
    <row r="50" spans="1:27" x14ac:dyDescent="0.25">
      <c r="A50" s="85"/>
      <c r="F50" s="86" t="s">
        <v>863</v>
      </c>
      <c r="G50" s="85"/>
      <c r="Q50" s="86"/>
      <c r="R50" s="86"/>
      <c r="W50" s="86"/>
      <c r="Z50" s="86"/>
      <c r="AA50" s="86"/>
    </row>
    <row r="51" spans="1:27" ht="15.75" thickBot="1" x14ac:dyDescent="0.3">
      <c r="A51" s="87"/>
      <c r="B51" s="88"/>
      <c r="C51" s="88"/>
      <c r="D51" s="88"/>
      <c r="E51" s="88"/>
      <c r="F51" s="83" t="s">
        <v>864</v>
      </c>
      <c r="G51" s="87"/>
      <c r="H51" s="88"/>
      <c r="I51" s="88"/>
      <c r="J51" s="88"/>
      <c r="K51" s="88"/>
      <c r="L51" s="88"/>
      <c r="M51" s="88"/>
      <c r="N51" s="88"/>
      <c r="O51" s="88"/>
      <c r="P51" s="88"/>
      <c r="Q51" s="83"/>
      <c r="R51" s="83"/>
      <c r="S51" s="88"/>
      <c r="T51" s="88"/>
      <c r="U51" s="88"/>
      <c r="V51" s="88"/>
      <c r="W51" s="83"/>
      <c r="X51" s="88"/>
      <c r="Y51" s="88"/>
      <c r="Z51" s="83"/>
      <c r="AA51" s="83"/>
    </row>
    <row r="52" spans="1:27" ht="15.75" thickBot="1" x14ac:dyDescent="0.3">
      <c r="A52" s="91" t="s">
        <v>762</v>
      </c>
      <c r="B52" s="92"/>
      <c r="C52" s="92"/>
      <c r="D52" s="92"/>
      <c r="E52" s="92"/>
      <c r="F52" s="93" t="s">
        <v>865</v>
      </c>
      <c r="G52" s="110"/>
      <c r="H52" s="92"/>
      <c r="I52" s="92"/>
      <c r="J52" s="92"/>
      <c r="K52" s="92"/>
      <c r="L52" s="92"/>
      <c r="M52" s="92"/>
      <c r="N52" s="92"/>
      <c r="O52" s="92"/>
      <c r="P52" s="92"/>
      <c r="Q52" s="93"/>
      <c r="R52" s="93"/>
      <c r="S52" s="92"/>
      <c r="T52" s="92"/>
      <c r="U52" s="92"/>
      <c r="V52" s="92"/>
      <c r="W52" s="93"/>
      <c r="X52" s="92"/>
      <c r="Y52" s="92"/>
      <c r="Z52" s="93"/>
      <c r="AA52" s="93"/>
    </row>
    <row r="53" spans="1:27" ht="30" x14ac:dyDescent="0.25">
      <c r="A53" s="61" t="s">
        <v>814</v>
      </c>
      <c r="B53" s="62"/>
      <c r="C53" s="63" t="s">
        <v>974</v>
      </c>
      <c r="D53" s="62" t="s">
        <v>880</v>
      </c>
      <c r="E53" s="62" t="s">
        <v>975</v>
      </c>
      <c r="F53" s="76" t="s">
        <v>976</v>
      </c>
      <c r="G53" s="61"/>
      <c r="H53" s="62">
        <v>1</v>
      </c>
      <c r="I53" s="62"/>
      <c r="J53" s="62"/>
      <c r="K53" s="62"/>
      <c r="L53" s="62"/>
      <c r="M53" s="62"/>
      <c r="N53" s="62"/>
      <c r="O53" s="62"/>
      <c r="P53" s="62"/>
      <c r="Q53" s="64"/>
      <c r="R53" s="64"/>
      <c r="S53" s="62"/>
      <c r="T53" s="62">
        <v>1</v>
      </c>
      <c r="U53" s="62">
        <v>1</v>
      </c>
      <c r="V53" s="62"/>
      <c r="W53" s="64"/>
      <c r="X53" s="62"/>
      <c r="Y53" s="62"/>
      <c r="Z53" s="64"/>
      <c r="AA53" s="64"/>
    </row>
    <row r="54" spans="1:27" x14ac:dyDescent="0.25">
      <c r="A54" s="48"/>
      <c r="B54" s="35"/>
      <c r="C54" s="46"/>
      <c r="D54" s="35"/>
      <c r="E54" s="35" t="s">
        <v>977</v>
      </c>
      <c r="F54" s="77" t="s">
        <v>978</v>
      </c>
      <c r="G54" s="48"/>
      <c r="H54" s="35">
        <v>1</v>
      </c>
      <c r="I54" s="35">
        <v>1</v>
      </c>
      <c r="J54" s="35"/>
      <c r="K54" s="35"/>
      <c r="L54" s="35"/>
      <c r="M54" s="35"/>
      <c r="N54" s="35">
        <v>1</v>
      </c>
      <c r="O54" s="35"/>
      <c r="P54" s="35"/>
      <c r="Q54" s="49"/>
      <c r="R54" s="49"/>
      <c r="S54" s="35"/>
      <c r="T54" s="35"/>
      <c r="U54" s="35"/>
      <c r="V54" s="35"/>
      <c r="W54" s="49">
        <v>1</v>
      </c>
      <c r="X54" s="35"/>
      <c r="Y54" s="35"/>
      <c r="Z54" s="49"/>
      <c r="AA54" s="49"/>
    </row>
    <row r="55" spans="1:27" x14ac:dyDescent="0.25">
      <c r="A55" s="48"/>
      <c r="B55" s="35"/>
      <c r="C55" s="46"/>
      <c r="D55" s="35"/>
      <c r="E55" s="35" t="s">
        <v>979</v>
      </c>
      <c r="F55" s="77" t="s">
        <v>980</v>
      </c>
      <c r="G55" s="48"/>
      <c r="H55" s="35">
        <v>1</v>
      </c>
      <c r="I55" s="35">
        <v>1</v>
      </c>
      <c r="J55" s="35"/>
      <c r="K55" s="35"/>
      <c r="L55" s="35"/>
      <c r="M55" s="35"/>
      <c r="N55" s="35">
        <v>1</v>
      </c>
      <c r="O55" s="35"/>
      <c r="P55" s="35"/>
      <c r="Q55" s="49"/>
      <c r="R55" s="49"/>
      <c r="S55" s="35"/>
      <c r="T55" s="35"/>
      <c r="U55" s="35">
        <v>1</v>
      </c>
      <c r="V55" s="35"/>
      <c r="W55" s="49">
        <v>1</v>
      </c>
      <c r="X55" s="35"/>
      <c r="Y55" s="35"/>
      <c r="Z55" s="49"/>
      <c r="AA55" s="49"/>
    </row>
    <row r="56" spans="1:27" x14ac:dyDescent="0.25">
      <c r="A56" s="48"/>
      <c r="B56" s="35"/>
      <c r="C56" s="46"/>
      <c r="D56" s="35"/>
      <c r="E56" s="35" t="s">
        <v>981</v>
      </c>
      <c r="F56" s="77" t="s">
        <v>982</v>
      </c>
      <c r="G56" s="48"/>
      <c r="H56" s="35">
        <v>1</v>
      </c>
      <c r="I56" s="35">
        <v>1</v>
      </c>
      <c r="J56" s="35"/>
      <c r="K56" s="35"/>
      <c r="L56" s="35"/>
      <c r="M56" s="35"/>
      <c r="N56" s="35">
        <v>1</v>
      </c>
      <c r="O56" s="35"/>
      <c r="P56" s="35"/>
      <c r="Q56" s="49"/>
      <c r="R56" s="49"/>
      <c r="S56" s="35"/>
      <c r="T56" s="35"/>
      <c r="U56" s="35">
        <v>1</v>
      </c>
      <c r="V56" s="35"/>
      <c r="W56" s="49">
        <v>1</v>
      </c>
      <c r="X56" s="35"/>
      <c r="Y56" s="35"/>
      <c r="Z56" s="49"/>
      <c r="AA56" s="49"/>
    </row>
    <row r="57" spans="1:27" x14ac:dyDescent="0.25">
      <c r="A57" s="48"/>
      <c r="B57" s="35"/>
      <c r="C57" s="46"/>
      <c r="D57" s="35"/>
      <c r="E57" s="35" t="s">
        <v>983</v>
      </c>
      <c r="F57" s="77" t="s">
        <v>984</v>
      </c>
      <c r="G57" s="48"/>
      <c r="H57" s="35">
        <v>1</v>
      </c>
      <c r="I57" s="35">
        <v>1</v>
      </c>
      <c r="J57" s="35"/>
      <c r="K57" s="35"/>
      <c r="L57" s="35"/>
      <c r="M57" s="35"/>
      <c r="N57" s="35">
        <v>1</v>
      </c>
      <c r="O57" s="35"/>
      <c r="P57" s="35"/>
      <c r="Q57" s="49"/>
      <c r="R57" s="49"/>
      <c r="S57" s="35"/>
      <c r="T57" s="35"/>
      <c r="U57" s="35"/>
      <c r="V57" s="35"/>
      <c r="W57" s="49">
        <v>1</v>
      </c>
      <c r="X57" s="35"/>
      <c r="Y57" s="35"/>
      <c r="Z57" s="49"/>
      <c r="AA57" s="49"/>
    </row>
    <row r="58" spans="1:27" x14ac:dyDescent="0.25">
      <c r="A58" s="48"/>
      <c r="B58" s="35"/>
      <c r="C58" s="46"/>
      <c r="D58" s="35"/>
      <c r="E58" s="35" t="s">
        <v>985</v>
      </c>
      <c r="F58" s="77" t="s">
        <v>986</v>
      </c>
      <c r="G58" s="48"/>
      <c r="H58" s="35">
        <v>1</v>
      </c>
      <c r="I58" s="35">
        <v>1</v>
      </c>
      <c r="J58" s="35"/>
      <c r="K58" s="35"/>
      <c r="L58" s="35"/>
      <c r="M58" s="35"/>
      <c r="N58" s="35">
        <v>1</v>
      </c>
      <c r="O58" s="35"/>
      <c r="P58" s="35"/>
      <c r="Q58" s="49"/>
      <c r="R58" s="49"/>
      <c r="S58" s="35"/>
      <c r="T58" s="35"/>
      <c r="U58" s="35"/>
      <c r="V58" s="35"/>
      <c r="W58" s="49">
        <v>1</v>
      </c>
      <c r="X58" s="35"/>
      <c r="Y58" s="35"/>
      <c r="Z58" s="49"/>
      <c r="AA58" s="49"/>
    </row>
    <row r="59" spans="1:27" ht="30" x14ac:dyDescent="0.25">
      <c r="A59" s="48"/>
      <c r="B59" s="35"/>
      <c r="C59" s="46"/>
      <c r="D59" s="35"/>
      <c r="E59" s="35" t="s">
        <v>987</v>
      </c>
      <c r="F59" s="77" t="s">
        <v>833</v>
      </c>
      <c r="G59" s="48"/>
      <c r="H59" s="35">
        <v>1</v>
      </c>
      <c r="I59" s="35">
        <v>1</v>
      </c>
      <c r="J59" s="35"/>
      <c r="K59" s="35"/>
      <c r="L59" s="35"/>
      <c r="M59" s="35"/>
      <c r="N59" s="35">
        <v>1</v>
      </c>
      <c r="O59" s="35"/>
      <c r="P59" s="35"/>
      <c r="Q59" s="49"/>
      <c r="R59" s="49"/>
      <c r="S59" s="35"/>
      <c r="T59" s="35">
        <v>1</v>
      </c>
      <c r="U59" s="35"/>
      <c r="V59" s="35"/>
      <c r="W59" s="49"/>
      <c r="X59" s="35"/>
      <c r="Y59" s="35"/>
      <c r="Z59" s="49"/>
      <c r="AA59" s="77" t="s">
        <v>1112</v>
      </c>
    </row>
    <row r="60" spans="1:27" ht="30.75" thickBot="1" x14ac:dyDescent="0.3">
      <c r="A60" s="65"/>
      <c r="B60" s="66"/>
      <c r="C60" s="69"/>
      <c r="D60" s="66"/>
      <c r="E60" s="66" t="s">
        <v>988</v>
      </c>
      <c r="F60" s="78" t="s">
        <v>837</v>
      </c>
      <c r="G60" s="65"/>
      <c r="H60" s="66">
        <v>1</v>
      </c>
      <c r="I60" s="66">
        <v>1</v>
      </c>
      <c r="J60" s="66"/>
      <c r="K60" s="66"/>
      <c r="L60" s="66"/>
      <c r="M60" s="66"/>
      <c r="N60" s="66">
        <v>1</v>
      </c>
      <c r="O60" s="66"/>
      <c r="P60" s="66"/>
      <c r="Q60" s="68"/>
      <c r="R60" s="68"/>
      <c r="S60" s="66"/>
      <c r="T60" s="66"/>
      <c r="U60" s="66"/>
      <c r="V60" s="66"/>
      <c r="W60" s="68"/>
      <c r="X60" s="66"/>
      <c r="Y60" s="66"/>
      <c r="Z60" s="68"/>
      <c r="AA60" s="78" t="s">
        <v>1112</v>
      </c>
    </row>
    <row r="61" spans="1:27" ht="30" x14ac:dyDescent="0.25">
      <c r="A61" s="55" t="s">
        <v>989</v>
      </c>
      <c r="B61" s="47" t="s">
        <v>990</v>
      </c>
      <c r="C61" s="57" t="s">
        <v>1056</v>
      </c>
      <c r="D61" s="56" t="s">
        <v>880</v>
      </c>
      <c r="E61" s="56"/>
      <c r="F61" s="58" t="s">
        <v>1057</v>
      </c>
      <c r="G61" s="61"/>
      <c r="H61" s="62"/>
      <c r="I61" s="62"/>
      <c r="J61" s="62"/>
      <c r="K61" s="62"/>
      <c r="L61" s="62"/>
      <c r="M61" s="62"/>
      <c r="N61" s="62"/>
      <c r="O61" s="62"/>
      <c r="P61" s="62"/>
      <c r="Q61" s="64"/>
      <c r="R61" s="64"/>
      <c r="S61" s="62"/>
      <c r="T61" s="62"/>
      <c r="U61" s="62"/>
      <c r="V61" s="62"/>
      <c r="W61" s="64">
        <v>1</v>
      </c>
      <c r="X61" s="62"/>
      <c r="Y61" s="62"/>
      <c r="Z61" s="64"/>
      <c r="AA61" s="64" t="s">
        <v>1113</v>
      </c>
    </row>
    <row r="62" spans="1:27" ht="30" x14ac:dyDescent="0.25">
      <c r="A62" s="129"/>
      <c r="B62" s="50" t="s">
        <v>990</v>
      </c>
      <c r="C62" s="130" t="s">
        <v>1114</v>
      </c>
      <c r="D62" s="131" t="s">
        <v>880</v>
      </c>
      <c r="E62" s="131"/>
      <c r="F62" s="132" t="s">
        <v>1115</v>
      </c>
      <c r="G62" s="48"/>
      <c r="H62" s="35">
        <v>1</v>
      </c>
      <c r="I62" s="35">
        <v>1</v>
      </c>
      <c r="J62" s="35"/>
      <c r="K62" s="35">
        <v>1</v>
      </c>
      <c r="L62" s="35"/>
      <c r="M62" s="35"/>
      <c r="N62" s="35">
        <v>1</v>
      </c>
      <c r="O62" s="35"/>
      <c r="P62" s="35"/>
      <c r="Q62" s="49"/>
      <c r="R62" s="49" t="s">
        <v>1116</v>
      </c>
      <c r="S62" s="35"/>
      <c r="T62" s="127">
        <v>0.1</v>
      </c>
      <c r="U62" s="35"/>
      <c r="V62" s="127">
        <v>0.25</v>
      </c>
      <c r="W62" s="49">
        <v>1</v>
      </c>
      <c r="X62" s="35"/>
      <c r="Y62" s="35"/>
      <c r="Z62" s="49"/>
      <c r="AA62" s="49"/>
    </row>
    <row r="63" spans="1:27" ht="15.75" thickBot="1" x14ac:dyDescent="0.3">
      <c r="A63" s="51"/>
      <c r="B63" s="52" t="s">
        <v>990</v>
      </c>
      <c r="C63" s="53" t="s">
        <v>991</v>
      </c>
      <c r="D63" s="52" t="s">
        <v>880</v>
      </c>
      <c r="E63" s="52"/>
      <c r="F63" s="54" t="s">
        <v>859</v>
      </c>
      <c r="G63" s="65">
        <v>1</v>
      </c>
      <c r="H63" s="66"/>
      <c r="I63" s="66">
        <v>1</v>
      </c>
      <c r="J63" s="66"/>
      <c r="K63" s="66"/>
      <c r="L63" s="66"/>
      <c r="M63" s="66"/>
      <c r="N63" s="66"/>
      <c r="O63" s="66">
        <v>1</v>
      </c>
      <c r="P63" s="66"/>
      <c r="Q63" s="68"/>
      <c r="R63" s="68"/>
      <c r="S63" s="66"/>
      <c r="T63" s="66"/>
      <c r="U63" s="66"/>
      <c r="V63" s="66">
        <v>1</v>
      </c>
      <c r="W63" s="68">
        <v>1</v>
      </c>
      <c r="X63" s="66">
        <v>1</v>
      </c>
      <c r="Y63" s="66"/>
      <c r="Z63" s="68"/>
      <c r="AA63" s="68"/>
    </row>
  </sheetData>
  <mergeCells count="4">
    <mergeCell ref="A1:F1"/>
    <mergeCell ref="G1:Q1"/>
    <mergeCell ref="S1:W1"/>
    <mergeCell ref="X1:Z1"/>
  </mergeCells>
  <pageMargins left="0.7" right="0.7" top="0.78740157499999996" bottom="0.78740157499999996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Z63"/>
  <sheetViews>
    <sheetView workbookViewId="0">
      <pane ySplit="2" topLeftCell="A3" activePane="bottomLeft" state="frozen"/>
      <selection pane="bottomLeft" activeCell="AQ7" sqref="AQ7"/>
    </sheetView>
  </sheetViews>
  <sheetFormatPr baseColWidth="10" defaultColWidth="10.85546875" defaultRowHeight="15" x14ac:dyDescent="0.25"/>
  <cols>
    <col min="1" max="1" width="22.140625" bestFit="1" customWidth="1"/>
    <col min="2" max="2" width="18.28515625" bestFit="1" customWidth="1"/>
    <col min="3" max="3" width="81.85546875" bestFit="1" customWidth="1"/>
    <col min="4" max="4" width="17.5703125" bestFit="1" customWidth="1"/>
    <col min="5" max="5" width="23.42578125" bestFit="1" customWidth="1"/>
    <col min="6" max="6" width="29.5703125" bestFit="1" customWidth="1"/>
    <col min="7" max="7" width="6.28515625" bestFit="1" customWidth="1"/>
    <col min="8" max="8" width="4.5703125" bestFit="1" customWidth="1"/>
    <col min="9" max="9" width="6.5703125" bestFit="1" customWidth="1"/>
    <col min="10" max="10" width="5.28515625" bestFit="1" customWidth="1"/>
    <col min="11" max="11" width="11.28515625" bestFit="1" customWidth="1"/>
    <col min="12" max="12" width="8" bestFit="1" customWidth="1"/>
    <col min="13" max="13" width="8" customWidth="1"/>
    <col min="14" max="14" width="6.140625" bestFit="1" customWidth="1"/>
    <col min="15" max="15" width="7.7109375" bestFit="1" customWidth="1"/>
    <col min="16" max="16" width="8.7109375" bestFit="1" customWidth="1"/>
    <col min="17" max="17" width="9.42578125" bestFit="1" customWidth="1"/>
    <col min="18" max="18" width="7.42578125" bestFit="1" customWidth="1"/>
    <col min="19" max="19" width="8.85546875" bestFit="1" customWidth="1"/>
    <col min="20" max="20" width="6.28515625" bestFit="1" customWidth="1"/>
    <col min="21" max="21" width="6.140625" bestFit="1" customWidth="1"/>
    <col min="22" max="22" width="8.7109375" bestFit="1" customWidth="1"/>
    <col min="23" max="23" width="4.85546875" bestFit="1" customWidth="1"/>
    <col min="24" max="24" width="7.140625" bestFit="1" customWidth="1"/>
    <col min="25" max="25" width="7.28515625" bestFit="1" customWidth="1"/>
    <col min="26" max="26" width="5.140625" bestFit="1" customWidth="1"/>
    <col min="27" max="27" width="5.42578125" bestFit="1" customWidth="1"/>
    <col min="28" max="28" width="4.5703125" bestFit="1" customWidth="1"/>
    <col min="29" max="29" width="9" bestFit="1" customWidth="1"/>
    <col min="30" max="30" width="8.140625" bestFit="1" customWidth="1"/>
    <col min="31" max="31" width="11.28515625" bestFit="1" customWidth="1"/>
    <col min="32" max="32" width="12.28515625" bestFit="1" customWidth="1"/>
    <col min="33" max="33" width="8.85546875" bestFit="1" customWidth="1"/>
    <col min="34" max="34" width="20.5703125" bestFit="1" customWidth="1"/>
    <col min="35" max="35" width="17.28515625" bestFit="1" customWidth="1"/>
    <col min="36" max="36" width="8.140625" bestFit="1" customWidth="1"/>
    <col min="37" max="37" width="7" bestFit="1" customWidth="1"/>
    <col min="38" max="38" width="6.5703125" bestFit="1" customWidth="1"/>
    <col min="39" max="39" width="7.85546875" bestFit="1" customWidth="1"/>
    <col min="40" max="40" width="4.7109375" bestFit="1" customWidth="1"/>
    <col min="41" max="41" width="8.42578125" bestFit="1" customWidth="1"/>
    <col min="42" max="42" width="14.140625" bestFit="1" customWidth="1"/>
    <col min="43" max="43" width="9.85546875" bestFit="1" customWidth="1"/>
    <col min="44" max="44" width="11.85546875" bestFit="1" customWidth="1"/>
    <col min="45" max="45" width="20" bestFit="1" customWidth="1"/>
    <col min="46" max="46" width="6" bestFit="1" customWidth="1"/>
    <col min="47" max="47" width="9.42578125" customWidth="1"/>
    <col min="48" max="48" width="38.7109375" bestFit="1" customWidth="1"/>
    <col min="49" max="49" width="18.7109375" bestFit="1" customWidth="1"/>
    <col min="50" max="50" width="15" bestFit="1" customWidth="1"/>
    <col min="51" max="51" width="25.140625" bestFit="1" customWidth="1"/>
    <col min="52" max="52" width="74.42578125" bestFit="1" customWidth="1"/>
  </cols>
  <sheetData>
    <row r="1" spans="1:52" ht="15.75" thickBot="1" x14ac:dyDescent="0.3">
      <c r="A1" s="155" t="s">
        <v>41</v>
      </c>
      <c r="B1" s="156"/>
      <c r="C1" s="157"/>
      <c r="D1" s="157"/>
      <c r="E1" s="157"/>
      <c r="F1" s="158"/>
      <c r="G1" s="163" t="s">
        <v>992</v>
      </c>
      <c r="H1" s="164"/>
      <c r="I1" s="164"/>
      <c r="J1" s="164"/>
      <c r="K1" s="164"/>
      <c r="L1" s="165"/>
      <c r="M1" s="165"/>
      <c r="N1" s="166"/>
      <c r="O1" s="163" t="s">
        <v>993</v>
      </c>
      <c r="P1" s="164"/>
      <c r="Q1" s="164"/>
      <c r="R1" s="164"/>
      <c r="S1" s="164"/>
      <c r="T1" s="164"/>
      <c r="U1" s="164"/>
      <c r="V1" s="164"/>
      <c r="W1" s="164"/>
      <c r="X1" s="164"/>
      <c r="Y1" s="164"/>
      <c r="Z1" s="164"/>
      <c r="AA1" s="164"/>
      <c r="AB1" s="164"/>
      <c r="AC1" s="165"/>
      <c r="AD1" s="166"/>
      <c r="AE1" s="163" t="s">
        <v>994</v>
      </c>
      <c r="AF1" s="167"/>
      <c r="AG1" s="164"/>
      <c r="AH1" s="164"/>
      <c r="AI1" s="164"/>
      <c r="AJ1" s="164"/>
      <c r="AK1" s="164"/>
      <c r="AL1" s="164"/>
      <c r="AM1" s="164"/>
      <c r="AN1" s="166"/>
      <c r="AO1" s="160" t="s">
        <v>995</v>
      </c>
      <c r="AP1" s="162"/>
      <c r="AQ1" s="161"/>
      <c r="AR1" s="160" t="s">
        <v>996</v>
      </c>
      <c r="AS1" s="161"/>
      <c r="AT1" s="160" t="s">
        <v>997</v>
      </c>
      <c r="AU1" s="161"/>
      <c r="AV1" s="160" t="s">
        <v>998</v>
      </c>
      <c r="AW1" s="162"/>
      <c r="AX1" s="162"/>
      <c r="AY1" s="161"/>
      <c r="AZ1" s="4" t="s">
        <v>275</v>
      </c>
    </row>
    <row r="2" spans="1:52" ht="15.75" thickBot="1" x14ac:dyDescent="0.3">
      <c r="A2" s="38" t="s">
        <v>873</v>
      </c>
      <c r="B2" s="39" t="s">
        <v>0</v>
      </c>
      <c r="C2" s="40" t="s">
        <v>874</v>
      </c>
      <c r="D2" s="40" t="s">
        <v>875</v>
      </c>
      <c r="E2" s="40" t="s">
        <v>876</v>
      </c>
      <c r="F2" s="42" t="s">
        <v>38</v>
      </c>
      <c r="G2" s="96" t="s">
        <v>999</v>
      </c>
      <c r="H2" s="97" t="s">
        <v>1000</v>
      </c>
      <c r="I2" s="97" t="s">
        <v>1001</v>
      </c>
      <c r="J2" s="97" t="s">
        <v>1002</v>
      </c>
      <c r="K2" s="97" t="s">
        <v>1003</v>
      </c>
      <c r="L2" s="98" t="s">
        <v>1004</v>
      </c>
      <c r="M2" s="98" t="s">
        <v>1065</v>
      </c>
      <c r="N2" s="99" t="s">
        <v>1005</v>
      </c>
      <c r="O2" s="96" t="s">
        <v>1006</v>
      </c>
      <c r="P2" s="97" t="s">
        <v>1007</v>
      </c>
      <c r="Q2" s="97" t="s">
        <v>1008</v>
      </c>
      <c r="R2" s="97" t="s">
        <v>1009</v>
      </c>
      <c r="S2" s="97" t="s">
        <v>1010</v>
      </c>
      <c r="T2" s="97" t="s">
        <v>1011</v>
      </c>
      <c r="U2" s="97" t="s">
        <v>1012</v>
      </c>
      <c r="V2" s="97" t="s">
        <v>1013</v>
      </c>
      <c r="W2" s="97" t="s">
        <v>1014</v>
      </c>
      <c r="X2" s="97" t="s">
        <v>1015</v>
      </c>
      <c r="Y2" s="97" t="s">
        <v>1016</v>
      </c>
      <c r="Z2" s="97" t="s">
        <v>1017</v>
      </c>
      <c r="AA2" s="97" t="s">
        <v>1018</v>
      </c>
      <c r="AB2" s="97" t="s">
        <v>1019</v>
      </c>
      <c r="AC2" s="98" t="s">
        <v>1020</v>
      </c>
      <c r="AD2" s="99" t="s">
        <v>1021</v>
      </c>
      <c r="AE2" s="96" t="s">
        <v>1022</v>
      </c>
      <c r="AF2" s="100" t="s">
        <v>1023</v>
      </c>
      <c r="AG2" s="97" t="s">
        <v>1024</v>
      </c>
      <c r="AH2" s="101" t="s">
        <v>1025</v>
      </c>
      <c r="AI2" s="101" t="s">
        <v>1026</v>
      </c>
      <c r="AJ2" s="101" t="s">
        <v>1066</v>
      </c>
      <c r="AK2" s="97" t="s">
        <v>1027</v>
      </c>
      <c r="AL2" s="97" t="s">
        <v>1028</v>
      </c>
      <c r="AM2" s="97" t="s">
        <v>1029</v>
      </c>
      <c r="AN2" s="99" t="s">
        <v>1030</v>
      </c>
      <c r="AO2" s="102" t="s">
        <v>1031</v>
      </c>
      <c r="AP2" s="103" t="s">
        <v>1032</v>
      </c>
      <c r="AQ2" s="104" t="s">
        <v>1033</v>
      </c>
      <c r="AR2" s="102" t="s">
        <v>1034</v>
      </c>
      <c r="AS2" s="105" t="s">
        <v>1035</v>
      </c>
      <c r="AT2" s="102" t="s">
        <v>1036</v>
      </c>
      <c r="AU2" s="105" t="s">
        <v>1037</v>
      </c>
      <c r="AV2" s="102" t="s">
        <v>1038</v>
      </c>
      <c r="AW2" s="106" t="s">
        <v>1039</v>
      </c>
      <c r="AX2" s="106" t="s">
        <v>1040</v>
      </c>
      <c r="AY2" s="105" t="s">
        <v>1041</v>
      </c>
      <c r="AZ2" s="107"/>
    </row>
    <row r="3" spans="1:52" ht="38.25" customHeight="1" x14ac:dyDescent="0.25">
      <c r="A3" s="61" t="s">
        <v>877</v>
      </c>
      <c r="B3" s="62" t="s">
        <v>878</v>
      </c>
      <c r="C3" s="63" t="s">
        <v>879</v>
      </c>
      <c r="D3" s="62" t="s">
        <v>880</v>
      </c>
      <c r="E3" s="62" t="s">
        <v>881</v>
      </c>
      <c r="F3" s="64" t="s">
        <v>882</v>
      </c>
      <c r="G3" s="61"/>
      <c r="H3" s="62"/>
      <c r="I3" s="62"/>
      <c r="J3" s="62"/>
      <c r="K3" s="62"/>
      <c r="L3" s="62"/>
      <c r="M3" s="62"/>
      <c r="N3" s="64"/>
      <c r="O3" s="61"/>
      <c r="P3" s="62"/>
      <c r="Q3" s="62"/>
      <c r="R3" s="62"/>
      <c r="S3" s="62"/>
      <c r="T3" s="62"/>
      <c r="U3" s="62"/>
      <c r="V3" s="62"/>
      <c r="W3" s="62"/>
      <c r="X3" s="62"/>
      <c r="Y3" s="62"/>
      <c r="Z3" s="62"/>
      <c r="AA3" s="62"/>
      <c r="AB3" s="62"/>
      <c r="AC3" s="62"/>
      <c r="AD3" s="64"/>
      <c r="AE3" s="61"/>
      <c r="AF3" s="62"/>
      <c r="AG3" s="62"/>
      <c r="AH3" s="112"/>
      <c r="AI3" s="112"/>
      <c r="AJ3" s="112"/>
      <c r="AK3" s="62"/>
      <c r="AL3" s="62"/>
      <c r="AM3" s="62"/>
      <c r="AN3" s="64"/>
      <c r="AO3" s="61"/>
      <c r="AP3" s="62"/>
      <c r="AQ3" s="64"/>
      <c r="AR3" s="109"/>
      <c r="AS3" s="82"/>
      <c r="AT3" s="109"/>
      <c r="AU3" s="82"/>
      <c r="AV3" s="109"/>
      <c r="AW3" s="84"/>
      <c r="AX3" s="84"/>
      <c r="AY3" s="82"/>
      <c r="AZ3" s="113"/>
    </row>
    <row r="4" spans="1:52" ht="34.5" customHeight="1" x14ac:dyDescent="0.25">
      <c r="A4" s="48"/>
      <c r="B4" s="35" t="s">
        <v>883</v>
      </c>
      <c r="C4" s="46" t="s">
        <v>884</v>
      </c>
      <c r="D4" s="35" t="s">
        <v>880</v>
      </c>
      <c r="E4" s="35" t="s">
        <v>885</v>
      </c>
      <c r="F4" s="49" t="s">
        <v>886</v>
      </c>
      <c r="G4" s="48"/>
      <c r="H4" s="35"/>
      <c r="I4" s="35"/>
      <c r="J4" s="35"/>
      <c r="K4" s="35"/>
      <c r="L4" s="35"/>
      <c r="M4" s="35"/>
      <c r="N4" s="49"/>
      <c r="O4" s="48"/>
      <c r="P4" s="35"/>
      <c r="Q4" s="35"/>
      <c r="R4" s="35"/>
      <c r="S4" s="35"/>
      <c r="T4" s="35"/>
      <c r="U4" s="35"/>
      <c r="V4" s="35"/>
      <c r="W4" s="35"/>
      <c r="X4" s="35"/>
      <c r="Y4" s="35"/>
      <c r="Z4" s="35"/>
      <c r="AA4" s="35"/>
      <c r="AB4" s="35"/>
      <c r="AC4" s="35"/>
      <c r="AD4" s="49"/>
      <c r="AE4" s="48"/>
      <c r="AF4" s="35"/>
      <c r="AG4" s="35"/>
      <c r="AH4" s="114"/>
      <c r="AI4" s="114"/>
      <c r="AJ4" s="114"/>
      <c r="AK4" s="35"/>
      <c r="AL4" s="35"/>
      <c r="AM4" s="35"/>
      <c r="AN4" s="49"/>
      <c r="AO4" s="48"/>
      <c r="AP4" s="35"/>
      <c r="AQ4" s="49"/>
      <c r="AR4" s="85"/>
      <c r="AS4" s="86"/>
      <c r="AT4" s="85"/>
      <c r="AU4" s="86"/>
      <c r="AV4" s="85"/>
      <c r="AY4" s="86"/>
      <c r="AZ4" s="2"/>
    </row>
    <row r="5" spans="1:52" ht="15.75" thickBot="1" x14ac:dyDescent="0.3">
      <c r="A5" s="65"/>
      <c r="B5" s="66" t="s">
        <v>887</v>
      </c>
      <c r="C5" s="66" t="s">
        <v>888</v>
      </c>
      <c r="D5" s="66" t="s">
        <v>880</v>
      </c>
      <c r="E5" s="66" t="s">
        <v>889</v>
      </c>
      <c r="F5" s="68" t="s">
        <v>784</v>
      </c>
      <c r="G5" s="65"/>
      <c r="H5" s="66"/>
      <c r="I5" s="66"/>
      <c r="J5" s="66"/>
      <c r="K5" s="66"/>
      <c r="L5" s="66"/>
      <c r="M5" s="66"/>
      <c r="N5" s="68"/>
      <c r="O5" s="65"/>
      <c r="P5" s="66"/>
      <c r="Q5" s="66"/>
      <c r="R5" s="66"/>
      <c r="S5" s="66"/>
      <c r="T5" s="66"/>
      <c r="U5" s="66"/>
      <c r="V5" s="66"/>
      <c r="W5" s="66"/>
      <c r="X5" s="66"/>
      <c r="Y5" s="66"/>
      <c r="Z5" s="66"/>
      <c r="AA5" s="66"/>
      <c r="AB5" s="66"/>
      <c r="AC5" s="66"/>
      <c r="AD5" s="68"/>
      <c r="AE5" s="65"/>
      <c r="AF5" s="66"/>
      <c r="AG5" s="66"/>
      <c r="AH5" s="115"/>
      <c r="AI5" s="115"/>
      <c r="AJ5" s="115"/>
      <c r="AK5" s="66"/>
      <c r="AL5" s="66"/>
      <c r="AM5" s="66"/>
      <c r="AN5" s="68"/>
      <c r="AO5" s="65"/>
      <c r="AP5" s="66"/>
      <c r="AQ5" s="68"/>
      <c r="AR5" s="87"/>
      <c r="AS5" s="83"/>
      <c r="AT5" s="87"/>
      <c r="AU5" s="83"/>
      <c r="AV5" s="87"/>
      <c r="AW5" s="88"/>
      <c r="AX5" s="88"/>
      <c r="AY5" s="83"/>
      <c r="AZ5" s="3"/>
    </row>
    <row r="6" spans="1:52" x14ac:dyDescent="0.25">
      <c r="A6" s="61" t="s">
        <v>11</v>
      </c>
      <c r="B6" s="62"/>
      <c r="C6" s="62" t="s">
        <v>890</v>
      </c>
      <c r="D6" s="62"/>
      <c r="E6" s="62" t="s">
        <v>891</v>
      </c>
      <c r="F6" s="64" t="s">
        <v>892</v>
      </c>
      <c r="G6" s="109">
        <v>1</v>
      </c>
      <c r="H6" s="84"/>
      <c r="I6" s="84">
        <v>1</v>
      </c>
      <c r="J6" s="84">
        <v>1</v>
      </c>
      <c r="K6" s="84"/>
      <c r="L6" s="84">
        <v>1</v>
      </c>
      <c r="M6" s="84"/>
      <c r="N6" s="82"/>
      <c r="O6" s="109"/>
      <c r="P6" s="84">
        <v>1</v>
      </c>
      <c r="Q6" s="84"/>
      <c r="R6" s="84"/>
      <c r="S6" s="84">
        <v>1</v>
      </c>
      <c r="T6" s="84"/>
      <c r="U6" s="84"/>
      <c r="V6" s="84">
        <v>1</v>
      </c>
      <c r="W6" s="84"/>
      <c r="X6" s="84"/>
      <c r="Y6" s="84"/>
      <c r="Z6" s="84">
        <v>1</v>
      </c>
      <c r="AA6" s="84">
        <v>1</v>
      </c>
      <c r="AB6" s="84">
        <v>1</v>
      </c>
      <c r="AC6" s="84"/>
      <c r="AD6" s="82"/>
      <c r="AE6" s="109">
        <v>1</v>
      </c>
      <c r="AF6" s="84"/>
      <c r="AG6" s="84"/>
      <c r="AH6" s="84"/>
      <c r="AI6" s="84"/>
      <c r="AJ6" s="84"/>
      <c r="AK6" s="84"/>
      <c r="AL6" s="84"/>
      <c r="AM6" s="84"/>
      <c r="AN6" s="82"/>
      <c r="AO6" s="109"/>
      <c r="AP6" s="84"/>
      <c r="AQ6" s="82"/>
      <c r="AR6" s="109">
        <v>1</v>
      </c>
      <c r="AS6" s="82"/>
      <c r="AT6" s="109"/>
      <c r="AU6" s="82"/>
      <c r="AV6" s="109"/>
      <c r="AW6" s="84"/>
      <c r="AX6" s="84"/>
      <c r="AY6" s="82"/>
      <c r="AZ6" s="113" t="s">
        <v>1042</v>
      </c>
    </row>
    <row r="7" spans="1:52" x14ac:dyDescent="0.25">
      <c r="A7" s="48"/>
      <c r="B7" s="35"/>
      <c r="C7" s="35"/>
      <c r="D7" s="35"/>
      <c r="E7" s="35" t="s">
        <v>893</v>
      </c>
      <c r="F7" s="49" t="s">
        <v>894</v>
      </c>
      <c r="G7" s="85">
        <v>1</v>
      </c>
      <c r="I7">
        <v>1</v>
      </c>
      <c r="J7">
        <v>1</v>
      </c>
      <c r="L7">
        <v>1</v>
      </c>
      <c r="N7" s="86">
        <v>1</v>
      </c>
      <c r="O7" s="85"/>
      <c r="P7">
        <v>1</v>
      </c>
      <c r="S7">
        <v>1</v>
      </c>
      <c r="V7">
        <v>1</v>
      </c>
      <c r="Z7">
        <v>1</v>
      </c>
      <c r="AA7">
        <v>1</v>
      </c>
      <c r="AB7">
        <v>1</v>
      </c>
      <c r="AD7" s="86"/>
      <c r="AE7" s="85">
        <v>1</v>
      </c>
      <c r="AN7" s="86"/>
      <c r="AO7" s="85"/>
      <c r="AQ7" s="86"/>
      <c r="AR7" s="85">
        <v>1</v>
      </c>
      <c r="AS7" s="86"/>
      <c r="AT7" s="85"/>
      <c r="AU7" s="86"/>
      <c r="AV7" s="85">
        <v>1</v>
      </c>
      <c r="AW7">
        <v>1</v>
      </c>
      <c r="AY7" s="86"/>
      <c r="AZ7" s="2"/>
    </row>
    <row r="8" spans="1:52" ht="15.75" thickBot="1" x14ac:dyDescent="0.3">
      <c r="A8" s="65"/>
      <c r="B8" s="66"/>
      <c r="C8" s="66"/>
      <c r="D8" s="66"/>
      <c r="E8" s="66" t="s">
        <v>896</v>
      </c>
      <c r="F8" s="68" t="s">
        <v>897</v>
      </c>
      <c r="G8" s="87">
        <v>1</v>
      </c>
      <c r="H8" s="88"/>
      <c r="I8" s="88">
        <v>1</v>
      </c>
      <c r="J8" s="88">
        <v>1</v>
      </c>
      <c r="K8" s="88"/>
      <c r="L8" s="88">
        <v>1</v>
      </c>
      <c r="M8" s="88"/>
      <c r="N8" s="83"/>
      <c r="O8" s="87"/>
      <c r="P8" s="88">
        <v>1</v>
      </c>
      <c r="Q8" s="88"/>
      <c r="R8" s="88"/>
      <c r="S8" s="88">
        <v>1</v>
      </c>
      <c r="T8" s="88"/>
      <c r="U8" s="88"/>
      <c r="V8" s="88">
        <v>1</v>
      </c>
      <c r="W8" s="88"/>
      <c r="X8" s="88"/>
      <c r="Y8" s="88"/>
      <c r="Z8" s="88">
        <v>1</v>
      </c>
      <c r="AA8" s="88">
        <v>1</v>
      </c>
      <c r="AB8" s="88">
        <v>1</v>
      </c>
      <c r="AC8" s="88"/>
      <c r="AD8" s="83"/>
      <c r="AE8" s="87">
        <v>1</v>
      </c>
      <c r="AF8" s="88"/>
      <c r="AG8" s="88"/>
      <c r="AH8" s="88"/>
      <c r="AI8" s="88"/>
      <c r="AJ8" s="88"/>
      <c r="AK8" s="88"/>
      <c r="AL8" s="88"/>
      <c r="AM8" s="88"/>
      <c r="AN8" s="83"/>
      <c r="AO8" s="87"/>
      <c r="AP8" s="88"/>
      <c r="AQ8" s="83"/>
      <c r="AR8" s="87"/>
      <c r="AS8" s="83"/>
      <c r="AT8" s="87"/>
      <c r="AU8" s="83"/>
      <c r="AV8" s="87">
        <v>1</v>
      </c>
      <c r="AW8" s="88">
        <v>1</v>
      </c>
      <c r="AX8" s="88"/>
      <c r="AY8" s="83"/>
      <c r="AZ8" s="3" t="s">
        <v>1043</v>
      </c>
    </row>
    <row r="9" spans="1:52" ht="30" x14ac:dyDescent="0.25">
      <c r="A9" s="61" t="s">
        <v>898</v>
      </c>
      <c r="B9" s="62" t="s">
        <v>899</v>
      </c>
      <c r="C9" s="63" t="s">
        <v>900</v>
      </c>
      <c r="D9" s="62" t="s">
        <v>880</v>
      </c>
      <c r="E9" s="62" t="s">
        <v>901</v>
      </c>
      <c r="F9" s="76" t="s">
        <v>902</v>
      </c>
      <c r="G9" s="61"/>
      <c r="H9" s="62"/>
      <c r="I9" s="62"/>
      <c r="J9" s="62"/>
      <c r="K9" s="62"/>
      <c r="L9" s="62"/>
      <c r="M9" s="62"/>
      <c r="N9" s="64"/>
      <c r="O9" s="61"/>
      <c r="P9" s="62"/>
      <c r="Q9" s="62"/>
      <c r="R9" s="62"/>
      <c r="S9" s="62"/>
      <c r="T9" s="62"/>
      <c r="U9" s="62"/>
      <c r="V9" s="62"/>
      <c r="W9" s="62"/>
      <c r="X9" s="62"/>
      <c r="Y9" s="62"/>
      <c r="Z9" s="62"/>
      <c r="AA9" s="62"/>
      <c r="AB9" s="62"/>
      <c r="AC9" s="62"/>
      <c r="AD9" s="64"/>
      <c r="AE9" s="61"/>
      <c r="AF9" s="62"/>
      <c r="AG9" s="62"/>
      <c r="AH9" s="62"/>
      <c r="AI9" s="62"/>
      <c r="AJ9" s="62"/>
      <c r="AK9" s="62"/>
      <c r="AL9" s="62"/>
      <c r="AM9" s="62"/>
      <c r="AN9" s="64"/>
      <c r="AO9" s="61"/>
      <c r="AP9" s="62"/>
      <c r="AQ9" s="64"/>
      <c r="AR9" s="61"/>
      <c r="AS9" s="64"/>
      <c r="AT9" s="61"/>
      <c r="AU9" s="64"/>
      <c r="AV9" s="61"/>
      <c r="AW9" s="62"/>
      <c r="AX9" s="62"/>
      <c r="AY9" s="64"/>
      <c r="AZ9" s="116"/>
    </row>
    <row r="10" spans="1:52" x14ac:dyDescent="0.25">
      <c r="A10" s="48" t="s">
        <v>898</v>
      </c>
      <c r="B10" s="35" t="s">
        <v>903</v>
      </c>
      <c r="C10" s="46" t="s">
        <v>904</v>
      </c>
      <c r="D10" s="35" t="s">
        <v>880</v>
      </c>
      <c r="E10" s="35" t="s">
        <v>905</v>
      </c>
      <c r="F10" s="77" t="s">
        <v>906</v>
      </c>
      <c r="G10" s="48">
        <v>1</v>
      </c>
      <c r="H10" s="35"/>
      <c r="I10" s="35"/>
      <c r="J10" s="35"/>
      <c r="K10" s="35"/>
      <c r="L10" s="35"/>
      <c r="M10" s="35"/>
      <c r="N10" s="49"/>
      <c r="O10" s="48"/>
      <c r="P10" s="35">
        <v>1</v>
      </c>
      <c r="Q10" s="35"/>
      <c r="R10" s="35"/>
      <c r="S10" s="35"/>
      <c r="T10" s="35"/>
      <c r="U10" s="35"/>
      <c r="V10" s="35"/>
      <c r="W10" s="35"/>
      <c r="X10" s="35"/>
      <c r="Y10" s="35"/>
      <c r="Z10" s="35"/>
      <c r="AA10" s="35"/>
      <c r="AB10" s="35">
        <v>1</v>
      </c>
      <c r="AC10" s="35"/>
      <c r="AD10" s="49"/>
      <c r="AE10" s="48">
        <v>1</v>
      </c>
      <c r="AF10" s="35"/>
      <c r="AG10" s="35"/>
      <c r="AH10" s="35"/>
      <c r="AI10" s="35"/>
      <c r="AJ10" s="35"/>
      <c r="AK10" s="35"/>
      <c r="AL10" s="35"/>
      <c r="AM10" s="35"/>
      <c r="AN10" s="49">
        <v>1</v>
      </c>
      <c r="AO10" s="48"/>
      <c r="AP10" s="35"/>
      <c r="AQ10" s="49"/>
      <c r="AR10" s="48">
        <v>1</v>
      </c>
      <c r="AS10" s="49">
        <v>1</v>
      </c>
      <c r="AT10" s="48"/>
      <c r="AU10" s="49"/>
      <c r="AV10" s="48">
        <v>1</v>
      </c>
      <c r="AW10" s="35"/>
      <c r="AX10" s="35"/>
      <c r="AY10" s="49"/>
      <c r="AZ10" s="117"/>
    </row>
    <row r="11" spans="1:52" x14ac:dyDescent="0.25">
      <c r="A11" s="48"/>
      <c r="B11" s="35" t="s">
        <v>903</v>
      </c>
      <c r="C11" s="46"/>
      <c r="D11" s="35" t="s">
        <v>880</v>
      </c>
      <c r="E11" s="35" t="s">
        <v>907</v>
      </c>
      <c r="F11" s="77" t="s">
        <v>908</v>
      </c>
      <c r="G11" s="48">
        <v>1</v>
      </c>
      <c r="H11" s="35"/>
      <c r="I11" s="35"/>
      <c r="J11" s="35"/>
      <c r="K11" s="35"/>
      <c r="L11" s="35"/>
      <c r="M11" s="35"/>
      <c r="N11" s="49"/>
      <c r="O11" s="48"/>
      <c r="P11" s="35">
        <v>1</v>
      </c>
      <c r="Q11" s="35"/>
      <c r="R11" s="35"/>
      <c r="S11" s="35"/>
      <c r="T11" s="35"/>
      <c r="U11" s="35"/>
      <c r="V11" s="35"/>
      <c r="W11" s="35"/>
      <c r="X11" s="35"/>
      <c r="Y11" s="35"/>
      <c r="Z11" s="35"/>
      <c r="AA11" s="35">
        <v>1</v>
      </c>
      <c r="AB11" s="35">
        <v>1</v>
      </c>
      <c r="AC11" s="35"/>
      <c r="AD11" s="49"/>
      <c r="AE11" s="48"/>
      <c r="AF11" s="35"/>
      <c r="AG11" s="35"/>
      <c r="AH11" s="35"/>
      <c r="AI11" s="35"/>
      <c r="AJ11" s="35"/>
      <c r="AK11" s="35"/>
      <c r="AL11" s="35"/>
      <c r="AM11" s="35"/>
      <c r="AN11" s="49">
        <v>1</v>
      </c>
      <c r="AO11" s="48"/>
      <c r="AP11" s="35"/>
      <c r="AQ11" s="49"/>
      <c r="AR11" s="48"/>
      <c r="AS11" s="49"/>
      <c r="AT11" s="48"/>
      <c r="AU11" s="49"/>
      <c r="AV11" s="48">
        <v>1</v>
      </c>
      <c r="AW11" s="35"/>
      <c r="AX11" s="35"/>
      <c r="AY11" s="49"/>
      <c r="AZ11" s="117" t="s">
        <v>1044</v>
      </c>
    </row>
    <row r="12" spans="1:52" x14ac:dyDescent="0.25">
      <c r="A12" s="48"/>
      <c r="B12" s="35" t="s">
        <v>909</v>
      </c>
      <c r="C12" s="46"/>
      <c r="D12" s="35" t="s">
        <v>880</v>
      </c>
      <c r="E12" s="35" t="s">
        <v>910</v>
      </c>
      <c r="F12" s="77" t="s">
        <v>911</v>
      </c>
      <c r="G12" s="48">
        <v>1</v>
      </c>
      <c r="H12" s="35"/>
      <c r="I12" s="35">
        <v>1</v>
      </c>
      <c r="J12" s="35">
        <v>1</v>
      </c>
      <c r="K12" s="35"/>
      <c r="L12" s="35"/>
      <c r="M12" s="35"/>
      <c r="N12" s="49"/>
      <c r="O12" s="48"/>
      <c r="P12" s="35">
        <v>1</v>
      </c>
      <c r="Q12" s="35"/>
      <c r="R12" s="35"/>
      <c r="S12" s="35"/>
      <c r="T12" s="35"/>
      <c r="U12" s="35"/>
      <c r="V12" s="35"/>
      <c r="W12" s="35"/>
      <c r="X12" s="35"/>
      <c r="Y12" s="35"/>
      <c r="Z12" s="35"/>
      <c r="AA12" s="35"/>
      <c r="AB12" s="35">
        <v>1</v>
      </c>
      <c r="AC12" s="35"/>
      <c r="AD12" s="49"/>
      <c r="AE12" s="48">
        <v>1</v>
      </c>
      <c r="AF12" s="35"/>
      <c r="AG12" s="35"/>
      <c r="AH12" s="35"/>
      <c r="AI12" s="35"/>
      <c r="AJ12" s="35"/>
      <c r="AK12" s="35"/>
      <c r="AL12" s="35"/>
      <c r="AM12" s="35"/>
      <c r="AN12" s="49">
        <v>1</v>
      </c>
      <c r="AO12" s="48"/>
      <c r="AP12" s="35"/>
      <c r="AQ12" s="49"/>
      <c r="AR12" s="48"/>
      <c r="AS12" s="49">
        <v>1</v>
      </c>
      <c r="AT12" s="48"/>
      <c r="AU12" s="49"/>
      <c r="AV12" s="48">
        <v>1</v>
      </c>
      <c r="AW12" s="35"/>
      <c r="AX12" s="35"/>
      <c r="AY12" s="49"/>
      <c r="AZ12" s="117" t="s">
        <v>1045</v>
      </c>
    </row>
    <row r="13" spans="1:52" ht="15.75" thickBot="1" x14ac:dyDescent="0.3">
      <c r="A13" s="65"/>
      <c r="B13" s="66" t="s">
        <v>909</v>
      </c>
      <c r="C13" s="69"/>
      <c r="D13" s="66" t="s">
        <v>880</v>
      </c>
      <c r="E13" s="66" t="s">
        <v>912</v>
      </c>
      <c r="F13" s="78" t="s">
        <v>913</v>
      </c>
      <c r="G13" s="48">
        <v>1</v>
      </c>
      <c r="H13" s="35"/>
      <c r="I13" s="35">
        <v>1</v>
      </c>
      <c r="J13" s="35">
        <v>1</v>
      </c>
      <c r="K13" s="35"/>
      <c r="L13" s="35">
        <v>1</v>
      </c>
      <c r="M13" s="35"/>
      <c r="N13" s="49">
        <v>1</v>
      </c>
      <c r="O13" s="48"/>
      <c r="P13" s="35"/>
      <c r="Q13" s="35"/>
      <c r="R13" s="35"/>
      <c r="S13" s="35"/>
      <c r="T13" s="35"/>
      <c r="U13" s="35"/>
      <c r="V13" s="35"/>
      <c r="W13" s="35"/>
      <c r="X13" s="35"/>
      <c r="Y13" s="35"/>
      <c r="Z13" s="35"/>
      <c r="AA13" s="35"/>
      <c r="AB13" s="35"/>
      <c r="AC13" s="35"/>
      <c r="AD13" s="49"/>
      <c r="AE13" s="48">
        <v>1</v>
      </c>
      <c r="AF13" s="35"/>
      <c r="AG13" s="35">
        <v>1</v>
      </c>
      <c r="AH13" s="35"/>
      <c r="AI13" s="35"/>
      <c r="AJ13" s="35"/>
      <c r="AK13" s="35">
        <v>1</v>
      </c>
      <c r="AL13" s="35"/>
      <c r="AM13" s="35"/>
      <c r="AN13" s="49">
        <v>1</v>
      </c>
      <c r="AO13" s="48"/>
      <c r="AP13" s="35"/>
      <c r="AQ13" s="49"/>
      <c r="AR13" s="48"/>
      <c r="AS13" s="49">
        <v>1</v>
      </c>
      <c r="AT13" s="48"/>
      <c r="AU13" s="49"/>
      <c r="AV13" s="48">
        <v>1</v>
      </c>
      <c r="AW13" s="35"/>
      <c r="AX13" s="35"/>
      <c r="AY13" s="49"/>
      <c r="AZ13" s="117"/>
    </row>
    <row r="14" spans="1:52" x14ac:dyDescent="0.25">
      <c r="A14" s="61" t="s">
        <v>914</v>
      </c>
      <c r="B14" s="62"/>
      <c r="C14" s="62" t="s">
        <v>915</v>
      </c>
      <c r="D14" s="62"/>
      <c r="E14" s="62"/>
      <c r="F14" s="62" t="s">
        <v>916</v>
      </c>
      <c r="G14" s="109">
        <v>1</v>
      </c>
      <c r="H14" s="84"/>
      <c r="I14" s="84"/>
      <c r="J14" s="84">
        <v>1</v>
      </c>
      <c r="K14" s="84"/>
      <c r="L14" s="84"/>
      <c r="M14" s="84"/>
      <c r="N14" s="84"/>
      <c r="O14" s="84"/>
      <c r="P14" s="84"/>
      <c r="Q14" s="84"/>
      <c r="R14" s="84"/>
      <c r="S14" s="84"/>
      <c r="T14" s="84"/>
      <c r="U14" s="84"/>
      <c r="V14" s="84"/>
      <c r="W14" s="84"/>
      <c r="X14" s="84"/>
      <c r="Y14" s="84"/>
      <c r="Z14" s="84"/>
      <c r="AA14" s="84"/>
      <c r="AB14" s="84">
        <v>1</v>
      </c>
      <c r="AC14" s="84"/>
      <c r="AD14" s="84"/>
      <c r="AE14" s="84">
        <v>1</v>
      </c>
      <c r="AF14" s="84"/>
      <c r="AG14" s="84"/>
      <c r="AH14" s="84"/>
      <c r="AI14" s="84"/>
      <c r="AJ14" s="84"/>
      <c r="AK14" s="84"/>
      <c r="AL14" s="84"/>
      <c r="AM14" s="84"/>
      <c r="AN14" s="84">
        <v>1</v>
      </c>
      <c r="AO14" s="84"/>
      <c r="AP14" s="84">
        <v>1</v>
      </c>
      <c r="AQ14" s="84"/>
      <c r="AR14" s="84"/>
      <c r="AS14" s="84"/>
      <c r="AT14" s="84"/>
      <c r="AU14" s="84"/>
      <c r="AV14" s="84">
        <v>1</v>
      </c>
      <c r="AW14" s="84"/>
      <c r="AX14" s="84"/>
      <c r="AY14" s="84"/>
      <c r="AZ14" s="82"/>
    </row>
    <row r="15" spans="1:52" ht="15.75" thickBot="1" x14ac:dyDescent="0.3">
      <c r="A15" s="65" t="s">
        <v>914</v>
      </c>
      <c r="B15" s="66"/>
      <c r="C15" s="66" t="s">
        <v>917</v>
      </c>
      <c r="D15" s="66"/>
      <c r="E15" s="66"/>
      <c r="F15" s="66" t="s">
        <v>916</v>
      </c>
      <c r="G15" s="87"/>
      <c r="H15" s="88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88"/>
      <c r="U15" s="88"/>
      <c r="V15" s="88"/>
      <c r="W15" s="88"/>
      <c r="X15" s="88"/>
      <c r="Y15" s="88"/>
      <c r="Z15" s="88"/>
      <c r="AA15" s="88"/>
      <c r="AB15" s="88"/>
      <c r="AC15" s="88"/>
      <c r="AD15" s="88"/>
      <c r="AE15" s="88"/>
      <c r="AF15" s="88"/>
      <c r="AG15" s="88"/>
      <c r="AH15" s="88"/>
      <c r="AI15" s="88"/>
      <c r="AJ15" s="88"/>
      <c r="AK15" s="88"/>
      <c r="AL15" s="88"/>
      <c r="AM15" s="88"/>
      <c r="AN15" s="88"/>
      <c r="AO15" s="88"/>
      <c r="AP15" s="88"/>
      <c r="AQ15" s="88"/>
      <c r="AR15" s="88"/>
      <c r="AS15" s="88"/>
      <c r="AT15" s="88"/>
      <c r="AU15" s="88"/>
      <c r="AV15" s="88"/>
      <c r="AW15" s="88"/>
      <c r="AX15" s="88"/>
      <c r="AY15" s="88"/>
      <c r="AZ15" s="83"/>
    </row>
    <row r="16" spans="1:52" ht="45" x14ac:dyDescent="0.25">
      <c r="A16" s="72" t="s">
        <v>918</v>
      </c>
      <c r="B16" s="62"/>
      <c r="C16" s="63" t="s">
        <v>919</v>
      </c>
      <c r="D16" s="62" t="s">
        <v>880</v>
      </c>
      <c r="E16" s="63" t="s">
        <v>920</v>
      </c>
      <c r="F16" s="64" t="s">
        <v>921</v>
      </c>
      <c r="G16" s="48">
        <v>1</v>
      </c>
      <c r="H16" s="35"/>
      <c r="I16" s="35">
        <v>1</v>
      </c>
      <c r="J16" s="35">
        <v>1</v>
      </c>
      <c r="K16" s="35"/>
      <c r="L16" s="35"/>
      <c r="M16" s="35"/>
      <c r="N16" s="49"/>
      <c r="O16" s="48"/>
      <c r="P16" s="35"/>
      <c r="Q16" s="35"/>
      <c r="R16" s="35"/>
      <c r="S16" s="35"/>
      <c r="T16" s="35"/>
      <c r="U16" s="35"/>
      <c r="V16" s="35"/>
      <c r="W16" s="35"/>
      <c r="X16" s="35"/>
      <c r="Y16" s="35"/>
      <c r="Z16" s="35"/>
      <c r="AA16" s="35">
        <v>1</v>
      </c>
      <c r="AB16" s="35">
        <v>1</v>
      </c>
      <c r="AC16" s="35"/>
      <c r="AD16" s="49"/>
      <c r="AE16" s="48"/>
      <c r="AF16" s="35"/>
      <c r="AG16" s="35"/>
      <c r="AH16" s="35"/>
      <c r="AI16" s="35"/>
      <c r="AJ16" s="35"/>
      <c r="AK16" s="35"/>
      <c r="AL16" s="35"/>
      <c r="AM16" s="35"/>
      <c r="AN16" s="49"/>
      <c r="AO16" s="48"/>
      <c r="AP16" s="35"/>
      <c r="AQ16" s="49"/>
      <c r="AR16" s="48">
        <v>1</v>
      </c>
      <c r="AS16" s="49"/>
      <c r="AT16" s="48"/>
      <c r="AU16" s="49"/>
      <c r="AV16" s="48">
        <v>1</v>
      </c>
      <c r="AW16" s="35"/>
      <c r="AX16" s="35"/>
      <c r="AY16" s="49"/>
      <c r="AZ16" s="117"/>
    </row>
    <row r="17" spans="1:52" ht="45" x14ac:dyDescent="0.25">
      <c r="A17" s="73" t="s">
        <v>918</v>
      </c>
      <c r="B17" s="35"/>
      <c r="C17" s="35"/>
      <c r="D17" s="35" t="s">
        <v>880</v>
      </c>
      <c r="E17" s="46" t="s">
        <v>922</v>
      </c>
      <c r="F17" s="49" t="s">
        <v>923</v>
      </c>
      <c r="G17" s="48">
        <v>1</v>
      </c>
      <c r="H17" s="35"/>
      <c r="I17" s="35">
        <v>1</v>
      </c>
      <c r="J17" s="35">
        <v>1</v>
      </c>
      <c r="K17" s="35"/>
      <c r="L17" s="35">
        <v>1</v>
      </c>
      <c r="M17" s="35"/>
      <c r="N17" s="49"/>
      <c r="O17" s="48"/>
      <c r="P17" s="35"/>
      <c r="Q17" s="35"/>
      <c r="R17" s="35"/>
      <c r="S17" s="35"/>
      <c r="T17" s="35"/>
      <c r="U17" s="35"/>
      <c r="V17" s="35"/>
      <c r="W17" s="35"/>
      <c r="X17" s="35"/>
      <c r="Y17" s="35"/>
      <c r="Z17" s="35"/>
      <c r="AA17" s="35">
        <v>1</v>
      </c>
      <c r="AB17" s="35">
        <v>1</v>
      </c>
      <c r="AC17" s="35"/>
      <c r="AD17" s="49"/>
      <c r="AE17" s="48"/>
      <c r="AF17" s="35"/>
      <c r="AG17" s="35"/>
      <c r="AH17" s="35"/>
      <c r="AI17" s="35"/>
      <c r="AJ17" s="35"/>
      <c r="AK17" s="35"/>
      <c r="AL17" s="35"/>
      <c r="AM17" s="35"/>
      <c r="AN17" s="49"/>
      <c r="AO17" s="48"/>
      <c r="AP17" s="35"/>
      <c r="AQ17" s="49"/>
      <c r="AR17" s="48"/>
      <c r="AS17" s="49"/>
      <c r="AT17" s="48"/>
      <c r="AU17" s="49"/>
      <c r="AV17" s="48">
        <v>1</v>
      </c>
      <c r="AW17" s="35">
        <v>1</v>
      </c>
      <c r="AX17" s="35"/>
      <c r="AY17" s="49"/>
      <c r="AZ17" s="117" t="s">
        <v>1046</v>
      </c>
    </row>
    <row r="18" spans="1:52" ht="45.75" thickBot="1" x14ac:dyDescent="0.3">
      <c r="A18" s="74" t="s">
        <v>918</v>
      </c>
      <c r="B18" s="66"/>
      <c r="C18" s="66"/>
      <c r="D18" s="66" t="s">
        <v>880</v>
      </c>
      <c r="E18" s="69" t="s">
        <v>925</v>
      </c>
      <c r="F18" s="68" t="s">
        <v>787</v>
      </c>
      <c r="G18" s="65">
        <v>1</v>
      </c>
      <c r="H18" s="66"/>
      <c r="I18" s="66">
        <v>1</v>
      </c>
      <c r="J18" s="66">
        <v>1</v>
      </c>
      <c r="K18" s="66"/>
      <c r="L18" s="66">
        <v>1</v>
      </c>
      <c r="M18" s="66"/>
      <c r="N18" s="68">
        <v>1</v>
      </c>
      <c r="O18" s="65"/>
      <c r="P18" s="66"/>
      <c r="Q18" s="66"/>
      <c r="R18" s="66"/>
      <c r="S18" s="66"/>
      <c r="T18" s="66"/>
      <c r="U18" s="66"/>
      <c r="V18" s="66"/>
      <c r="W18" s="66"/>
      <c r="X18" s="66"/>
      <c r="Y18" s="66"/>
      <c r="Z18" s="66"/>
      <c r="AA18" s="66">
        <v>1</v>
      </c>
      <c r="AB18" s="66">
        <v>1</v>
      </c>
      <c r="AC18" s="66"/>
      <c r="AD18" s="68"/>
      <c r="AE18" s="65"/>
      <c r="AF18" s="66"/>
      <c r="AG18" s="66"/>
      <c r="AH18" s="66"/>
      <c r="AI18" s="66"/>
      <c r="AJ18" s="66"/>
      <c r="AK18" s="66"/>
      <c r="AL18" s="66"/>
      <c r="AM18" s="66"/>
      <c r="AN18" s="68"/>
      <c r="AO18" s="65"/>
      <c r="AP18" s="66"/>
      <c r="AQ18" s="68"/>
      <c r="AR18" s="65"/>
      <c r="AS18" s="68"/>
      <c r="AT18" s="65"/>
      <c r="AU18" s="68"/>
      <c r="AV18" s="65">
        <v>1</v>
      </c>
      <c r="AW18" s="66"/>
      <c r="AX18" s="66"/>
      <c r="AY18" s="68"/>
      <c r="AZ18" s="118"/>
    </row>
    <row r="19" spans="1:52" x14ac:dyDescent="0.25">
      <c r="A19" s="61" t="s">
        <v>927</v>
      </c>
      <c r="B19" s="62" t="s">
        <v>364</v>
      </c>
      <c r="C19" s="63" t="s">
        <v>928</v>
      </c>
      <c r="D19" s="62" t="s">
        <v>880</v>
      </c>
      <c r="E19" s="62" t="s">
        <v>929</v>
      </c>
      <c r="F19" s="76" t="s">
        <v>930</v>
      </c>
      <c r="G19" s="61">
        <v>1</v>
      </c>
      <c r="H19" s="62"/>
      <c r="I19" s="62"/>
      <c r="J19" s="62"/>
      <c r="K19" s="62">
        <v>1</v>
      </c>
      <c r="L19" s="62"/>
      <c r="M19" s="62"/>
      <c r="N19" s="64"/>
      <c r="O19" s="61"/>
      <c r="P19" s="62"/>
      <c r="Q19" s="62"/>
      <c r="R19" s="62"/>
      <c r="S19" s="62"/>
      <c r="T19" s="62"/>
      <c r="U19" s="62"/>
      <c r="V19" s="62"/>
      <c r="W19" s="62"/>
      <c r="X19" s="62"/>
      <c r="Y19" s="62"/>
      <c r="Z19" s="62"/>
      <c r="AA19" s="62"/>
      <c r="AB19" s="62">
        <v>1</v>
      </c>
      <c r="AC19" s="62"/>
      <c r="AD19" s="64">
        <v>1</v>
      </c>
      <c r="AE19" s="61"/>
      <c r="AF19" s="62"/>
      <c r="AG19" s="62"/>
      <c r="AH19" s="62"/>
      <c r="AI19" s="62"/>
      <c r="AJ19" s="62"/>
      <c r="AK19" s="62"/>
      <c r="AL19" s="62"/>
      <c r="AM19" s="62"/>
      <c r="AN19" s="64"/>
      <c r="AO19" s="61"/>
      <c r="AP19" s="62"/>
      <c r="AQ19" s="64"/>
      <c r="AR19" s="61"/>
      <c r="AS19" s="64"/>
      <c r="AT19" s="61"/>
      <c r="AU19" s="64"/>
      <c r="AV19" s="61"/>
      <c r="AW19" s="62"/>
      <c r="AX19" s="62"/>
      <c r="AY19" s="64"/>
      <c r="AZ19" s="116"/>
    </row>
    <row r="20" spans="1:52" x14ac:dyDescent="0.25">
      <c r="A20" s="48"/>
      <c r="B20" s="35" t="s">
        <v>364</v>
      </c>
      <c r="C20" s="46"/>
      <c r="D20" s="35" t="s">
        <v>880</v>
      </c>
      <c r="E20" s="35" t="s">
        <v>931</v>
      </c>
      <c r="F20" s="77" t="s">
        <v>932</v>
      </c>
      <c r="G20" s="48">
        <v>1</v>
      </c>
      <c r="H20" s="35"/>
      <c r="I20" s="35"/>
      <c r="J20" s="35"/>
      <c r="K20" s="35">
        <v>1</v>
      </c>
      <c r="L20" s="35"/>
      <c r="M20" s="35"/>
      <c r="N20" s="49"/>
      <c r="O20" s="48"/>
      <c r="P20" s="35"/>
      <c r="Q20" s="35"/>
      <c r="R20" s="35"/>
      <c r="S20" s="35"/>
      <c r="T20" s="35"/>
      <c r="U20" s="35"/>
      <c r="V20" s="35"/>
      <c r="W20" s="35"/>
      <c r="X20" s="35"/>
      <c r="Y20" s="35"/>
      <c r="Z20" s="35"/>
      <c r="AA20" s="35"/>
      <c r="AB20" s="35">
        <v>1</v>
      </c>
      <c r="AC20" s="35"/>
      <c r="AD20" s="49">
        <v>1</v>
      </c>
      <c r="AE20" s="48"/>
      <c r="AF20" s="35"/>
      <c r="AG20" s="35"/>
      <c r="AH20" s="35"/>
      <c r="AI20" s="35"/>
      <c r="AJ20" s="35"/>
      <c r="AK20" s="35"/>
      <c r="AL20" s="35"/>
      <c r="AM20" s="35"/>
      <c r="AN20" s="49"/>
      <c r="AO20" s="48"/>
      <c r="AP20" s="35"/>
      <c r="AQ20" s="49"/>
      <c r="AR20" s="48"/>
      <c r="AS20" s="49"/>
      <c r="AT20" s="48"/>
      <c r="AU20" s="49"/>
      <c r="AV20" s="48"/>
      <c r="AW20" s="35"/>
      <c r="AX20" s="35"/>
      <c r="AY20" s="49"/>
      <c r="AZ20" s="117"/>
    </row>
    <row r="21" spans="1:52" x14ac:dyDescent="0.25">
      <c r="A21" s="48"/>
      <c r="B21" s="35" t="s">
        <v>364</v>
      </c>
      <c r="C21" s="46"/>
      <c r="D21" s="35" t="s">
        <v>880</v>
      </c>
      <c r="E21" s="35" t="s">
        <v>933</v>
      </c>
      <c r="F21" s="77" t="s">
        <v>934</v>
      </c>
      <c r="G21" s="48">
        <v>1</v>
      </c>
      <c r="H21" s="35"/>
      <c r="I21" s="35"/>
      <c r="J21" s="35"/>
      <c r="K21" s="35">
        <v>1</v>
      </c>
      <c r="L21" s="35"/>
      <c r="M21" s="35"/>
      <c r="N21" s="49"/>
      <c r="O21" s="48"/>
      <c r="P21" s="35"/>
      <c r="Q21" s="35"/>
      <c r="R21" s="35"/>
      <c r="S21" s="35"/>
      <c r="T21" s="35"/>
      <c r="U21" s="35"/>
      <c r="V21" s="35"/>
      <c r="W21" s="35"/>
      <c r="X21" s="35"/>
      <c r="Y21" s="35"/>
      <c r="Z21" s="35"/>
      <c r="AA21" s="35"/>
      <c r="AB21" s="35">
        <v>1</v>
      </c>
      <c r="AC21" s="35"/>
      <c r="AD21" s="49">
        <v>1</v>
      </c>
      <c r="AE21" s="48"/>
      <c r="AF21" s="35"/>
      <c r="AG21" s="35"/>
      <c r="AH21" s="35"/>
      <c r="AI21" s="35"/>
      <c r="AJ21" s="35"/>
      <c r="AK21" s="35"/>
      <c r="AL21" s="35"/>
      <c r="AM21" s="35"/>
      <c r="AN21" s="49"/>
      <c r="AO21" s="48"/>
      <c r="AP21" s="35"/>
      <c r="AQ21" s="49"/>
      <c r="AR21" s="48"/>
      <c r="AS21" s="49"/>
      <c r="AT21" s="48"/>
      <c r="AU21" s="49"/>
      <c r="AV21" s="48"/>
      <c r="AW21" s="35"/>
      <c r="AX21" s="35"/>
      <c r="AY21" s="49"/>
      <c r="AZ21" s="117"/>
    </row>
    <row r="22" spans="1:52" x14ac:dyDescent="0.25">
      <c r="A22" s="48"/>
      <c r="B22" s="35" t="s">
        <v>364</v>
      </c>
      <c r="C22" s="46"/>
      <c r="D22" s="35" t="s">
        <v>880</v>
      </c>
      <c r="E22" s="35" t="s">
        <v>935</v>
      </c>
      <c r="F22" s="77" t="s">
        <v>936</v>
      </c>
      <c r="G22" s="48">
        <v>1</v>
      </c>
      <c r="H22" s="35"/>
      <c r="I22" s="35"/>
      <c r="J22" s="35"/>
      <c r="K22" s="35">
        <v>1</v>
      </c>
      <c r="L22" s="35"/>
      <c r="M22" s="35"/>
      <c r="N22" s="49"/>
      <c r="O22" s="48"/>
      <c r="P22" s="35"/>
      <c r="Q22" s="35"/>
      <c r="R22" s="35"/>
      <c r="S22" s="35"/>
      <c r="T22" s="35"/>
      <c r="U22" s="35"/>
      <c r="V22" s="35"/>
      <c r="W22" s="35"/>
      <c r="X22" s="35"/>
      <c r="Y22" s="35"/>
      <c r="Z22" s="35"/>
      <c r="AA22" s="35"/>
      <c r="AB22" s="35">
        <v>1</v>
      </c>
      <c r="AC22" s="35"/>
      <c r="AD22" s="49">
        <v>1</v>
      </c>
      <c r="AE22" s="48"/>
      <c r="AF22" s="35"/>
      <c r="AG22" s="35"/>
      <c r="AH22" s="35"/>
      <c r="AI22" s="35"/>
      <c r="AJ22" s="35"/>
      <c r="AK22" s="35"/>
      <c r="AL22" s="35"/>
      <c r="AM22" s="35"/>
      <c r="AN22" s="49"/>
      <c r="AO22" s="48"/>
      <c r="AP22" s="35"/>
      <c r="AQ22" s="49"/>
      <c r="AR22" s="48"/>
      <c r="AS22" s="49"/>
      <c r="AT22" s="48"/>
      <c r="AU22" s="49"/>
      <c r="AV22" s="48"/>
      <c r="AW22" s="35"/>
      <c r="AX22" s="35"/>
      <c r="AY22" s="49"/>
      <c r="AZ22" s="117"/>
    </row>
    <row r="23" spans="1:52" x14ac:dyDescent="0.25">
      <c r="A23" s="48"/>
      <c r="B23" s="35" t="s">
        <v>364</v>
      </c>
      <c r="C23" s="46"/>
      <c r="D23" s="35" t="s">
        <v>880</v>
      </c>
      <c r="E23" s="35" t="s">
        <v>937</v>
      </c>
      <c r="F23" s="77" t="s">
        <v>938</v>
      </c>
      <c r="G23" s="48">
        <v>1</v>
      </c>
      <c r="H23" s="35"/>
      <c r="I23" s="35"/>
      <c r="J23" s="35"/>
      <c r="K23" s="35">
        <v>1</v>
      </c>
      <c r="L23" s="35"/>
      <c r="M23" s="35"/>
      <c r="N23" s="49"/>
      <c r="O23" s="48"/>
      <c r="P23" s="35"/>
      <c r="Q23" s="35"/>
      <c r="R23" s="35"/>
      <c r="S23" s="35"/>
      <c r="T23" s="35"/>
      <c r="U23" s="35"/>
      <c r="V23" s="35"/>
      <c r="W23" s="35"/>
      <c r="X23" s="35"/>
      <c r="Y23" s="35"/>
      <c r="Z23" s="35"/>
      <c r="AA23" s="35"/>
      <c r="AB23" s="35">
        <v>1</v>
      </c>
      <c r="AC23" s="35"/>
      <c r="AD23" s="49">
        <v>1</v>
      </c>
      <c r="AE23" s="48"/>
      <c r="AF23" s="35"/>
      <c r="AG23" s="35"/>
      <c r="AH23" s="35"/>
      <c r="AI23" s="35"/>
      <c r="AJ23" s="35"/>
      <c r="AK23" s="35"/>
      <c r="AL23" s="35"/>
      <c r="AM23" s="35"/>
      <c r="AN23" s="49"/>
      <c r="AO23" s="48"/>
      <c r="AP23" s="35"/>
      <c r="AQ23" s="49"/>
      <c r="AR23" s="48"/>
      <c r="AS23" s="49"/>
      <c r="AT23" s="48"/>
      <c r="AU23" s="49"/>
      <c r="AV23" s="48"/>
      <c r="AW23" s="35"/>
      <c r="AX23" s="35"/>
      <c r="AY23" s="49"/>
      <c r="AZ23" s="117"/>
    </row>
    <row r="24" spans="1:52" ht="15.75" thickBot="1" x14ac:dyDescent="0.3">
      <c r="A24" s="65"/>
      <c r="B24" s="66" t="s">
        <v>364</v>
      </c>
      <c r="C24" s="69"/>
      <c r="D24" s="66" t="s">
        <v>880</v>
      </c>
      <c r="E24" s="66" t="s">
        <v>939</v>
      </c>
      <c r="F24" s="78" t="s">
        <v>940</v>
      </c>
      <c r="G24" s="65">
        <v>1</v>
      </c>
      <c r="H24" s="66"/>
      <c r="I24" s="66"/>
      <c r="J24" s="66"/>
      <c r="K24" s="66">
        <v>1</v>
      </c>
      <c r="L24" s="66"/>
      <c r="M24" s="66"/>
      <c r="N24" s="68"/>
      <c r="O24" s="65"/>
      <c r="P24" s="66"/>
      <c r="Q24" s="66"/>
      <c r="R24" s="66"/>
      <c r="S24" s="66"/>
      <c r="T24" s="66"/>
      <c r="U24" s="66"/>
      <c r="V24" s="66"/>
      <c r="W24" s="66"/>
      <c r="X24" s="66"/>
      <c r="Y24" s="66"/>
      <c r="Z24" s="66"/>
      <c r="AA24" s="66"/>
      <c r="AB24" s="66">
        <v>1</v>
      </c>
      <c r="AC24" s="66"/>
      <c r="AD24" s="68">
        <v>1</v>
      </c>
      <c r="AE24" s="65"/>
      <c r="AF24" s="66"/>
      <c r="AG24" s="66"/>
      <c r="AH24" s="66"/>
      <c r="AI24" s="66"/>
      <c r="AJ24" s="66"/>
      <c r="AK24" s="66"/>
      <c r="AL24" s="66"/>
      <c r="AM24" s="66"/>
      <c r="AN24" s="68"/>
      <c r="AO24" s="65"/>
      <c r="AP24" s="66"/>
      <c r="AQ24" s="68"/>
      <c r="AR24" s="65"/>
      <c r="AS24" s="68"/>
      <c r="AT24" s="65"/>
      <c r="AU24" s="68"/>
      <c r="AV24" s="65"/>
      <c r="AW24" s="66"/>
      <c r="AX24" s="66"/>
      <c r="AY24" s="68"/>
      <c r="AZ24" s="118"/>
    </row>
    <row r="25" spans="1:52" ht="15.75" thickBot="1" x14ac:dyDescent="0.3">
      <c r="A25" s="79" t="s">
        <v>412</v>
      </c>
      <c r="B25" s="80"/>
      <c r="C25" s="80" t="s">
        <v>941</v>
      </c>
      <c r="D25" s="80"/>
      <c r="E25" s="80"/>
      <c r="F25" s="81" t="s">
        <v>942</v>
      </c>
      <c r="G25" s="110">
        <v>1</v>
      </c>
      <c r="H25" s="92"/>
      <c r="I25" s="92"/>
      <c r="J25" s="92"/>
      <c r="K25" s="92"/>
      <c r="L25" s="92"/>
      <c r="M25" s="92"/>
      <c r="N25" s="93"/>
      <c r="O25" s="110"/>
      <c r="P25" s="92">
        <v>1</v>
      </c>
      <c r="Q25" s="92">
        <v>1</v>
      </c>
      <c r="R25" s="92"/>
      <c r="S25" s="92"/>
      <c r="T25" s="92">
        <v>1</v>
      </c>
      <c r="U25" s="92"/>
      <c r="V25" s="92"/>
      <c r="W25" s="92">
        <v>1</v>
      </c>
      <c r="X25" s="92">
        <v>1</v>
      </c>
      <c r="Y25" s="92"/>
      <c r="Z25" s="92"/>
      <c r="AA25" s="92"/>
      <c r="AB25" s="92">
        <v>1</v>
      </c>
      <c r="AC25" s="92">
        <v>1</v>
      </c>
      <c r="AD25" s="93">
        <v>1</v>
      </c>
      <c r="AE25" s="110"/>
      <c r="AF25" s="92"/>
      <c r="AG25" s="92"/>
      <c r="AH25" s="92"/>
      <c r="AI25" s="92"/>
      <c r="AJ25" s="92"/>
      <c r="AK25" s="92"/>
      <c r="AL25" s="92"/>
      <c r="AM25" s="92"/>
      <c r="AN25" s="93"/>
      <c r="AO25" s="110"/>
      <c r="AP25" s="92"/>
      <c r="AQ25" s="93"/>
      <c r="AR25" s="110"/>
      <c r="AS25" s="93"/>
      <c r="AT25" s="110">
        <v>1</v>
      </c>
      <c r="AU25" s="93">
        <v>1</v>
      </c>
      <c r="AV25" s="110"/>
      <c r="AW25" s="92"/>
      <c r="AX25" s="92"/>
      <c r="AY25" s="93" t="s">
        <v>1047</v>
      </c>
      <c r="AZ25" s="14" t="s">
        <v>1048</v>
      </c>
    </row>
    <row r="26" spans="1:52" ht="60" x14ac:dyDescent="0.25">
      <c r="A26" s="61" t="s">
        <v>943</v>
      </c>
      <c r="B26" s="62"/>
      <c r="C26" s="63" t="s">
        <v>944</v>
      </c>
      <c r="D26" s="62" t="s">
        <v>945</v>
      </c>
      <c r="E26" s="62" t="s">
        <v>946</v>
      </c>
      <c r="F26" s="76" t="s">
        <v>947</v>
      </c>
      <c r="G26" s="61"/>
      <c r="H26" s="62"/>
      <c r="I26" s="62"/>
      <c r="J26" s="62"/>
      <c r="K26" s="62"/>
      <c r="L26" s="62"/>
      <c r="M26" s="62"/>
      <c r="N26" s="64"/>
      <c r="O26" s="61"/>
      <c r="P26" s="62"/>
      <c r="Q26" s="62"/>
      <c r="R26" s="62"/>
      <c r="S26" s="62"/>
      <c r="T26" s="62"/>
      <c r="U26" s="62"/>
      <c r="V26" s="62"/>
      <c r="W26" s="62"/>
      <c r="X26" s="62"/>
      <c r="Y26" s="62"/>
      <c r="Z26" s="62"/>
      <c r="AA26" s="62"/>
      <c r="AB26" s="62"/>
      <c r="AC26" s="62"/>
      <c r="AD26" s="64"/>
      <c r="AE26" s="61"/>
      <c r="AF26" s="62"/>
      <c r="AG26" s="62"/>
      <c r="AH26" s="112"/>
      <c r="AI26" s="112"/>
      <c r="AJ26" s="112"/>
      <c r="AK26" s="62"/>
      <c r="AL26" s="62"/>
      <c r="AM26" s="62"/>
      <c r="AN26" s="64"/>
      <c r="AO26" s="61"/>
      <c r="AP26" s="62"/>
      <c r="AQ26" s="64"/>
      <c r="AR26" s="109"/>
      <c r="AS26" s="82"/>
      <c r="AT26" s="109"/>
      <c r="AU26" s="82"/>
      <c r="AV26" s="109"/>
      <c r="AW26" s="84"/>
      <c r="AX26" s="84"/>
      <c r="AY26" s="82"/>
      <c r="AZ26" s="113"/>
    </row>
    <row r="27" spans="1:52" ht="45.75" thickBot="1" x14ac:dyDescent="0.3">
      <c r="A27" s="65" t="s">
        <v>943</v>
      </c>
      <c r="B27" s="66"/>
      <c r="C27" s="66"/>
      <c r="D27" s="66" t="s">
        <v>945</v>
      </c>
      <c r="E27" s="66" t="s">
        <v>948</v>
      </c>
      <c r="F27" s="78" t="s">
        <v>949</v>
      </c>
      <c r="G27" s="65"/>
      <c r="H27" s="66"/>
      <c r="I27" s="66">
        <v>1</v>
      </c>
      <c r="J27" s="66">
        <v>1</v>
      </c>
      <c r="K27" s="66"/>
      <c r="L27" s="66"/>
      <c r="M27" s="66"/>
      <c r="N27" s="68"/>
      <c r="O27" s="65"/>
      <c r="P27" s="66"/>
      <c r="Q27" s="66"/>
      <c r="R27" s="66"/>
      <c r="S27" s="66"/>
      <c r="T27" s="66"/>
      <c r="U27" s="66"/>
      <c r="V27" s="66"/>
      <c r="W27" s="66"/>
      <c r="X27" s="66"/>
      <c r="Y27" s="66"/>
      <c r="Z27" s="66"/>
      <c r="AA27" s="66"/>
      <c r="AB27" s="66"/>
      <c r="AC27" s="66"/>
      <c r="AD27" s="68"/>
      <c r="AE27" s="65"/>
      <c r="AF27" s="66"/>
      <c r="AG27" s="66"/>
      <c r="AH27" s="119"/>
      <c r="AI27" s="119"/>
      <c r="AJ27" s="119"/>
      <c r="AK27" s="66"/>
      <c r="AL27" s="66"/>
      <c r="AM27" s="66"/>
      <c r="AN27" s="68"/>
      <c r="AO27" s="65"/>
      <c r="AP27" s="66"/>
      <c r="AQ27" s="68"/>
      <c r="AR27" s="65"/>
      <c r="AS27" s="68"/>
      <c r="AT27" s="65"/>
      <c r="AU27" s="68"/>
      <c r="AV27" s="65"/>
      <c r="AW27" s="66"/>
      <c r="AX27" s="66"/>
      <c r="AY27" s="68"/>
      <c r="AZ27" s="118"/>
    </row>
    <row r="28" spans="1:52" x14ac:dyDescent="0.25">
      <c r="A28" s="61" t="s">
        <v>502</v>
      </c>
      <c r="B28" s="62"/>
      <c r="C28" s="62" t="s">
        <v>950</v>
      </c>
      <c r="D28" s="62"/>
      <c r="E28" s="62" t="s">
        <v>951</v>
      </c>
      <c r="F28" s="64" t="s">
        <v>797</v>
      </c>
      <c r="G28" s="109"/>
      <c r="H28" s="84"/>
      <c r="I28" s="84"/>
      <c r="J28" s="84"/>
      <c r="K28" s="84"/>
      <c r="L28" s="84"/>
      <c r="M28" s="84"/>
      <c r="N28" s="82"/>
      <c r="O28" s="109"/>
      <c r="P28" s="84"/>
      <c r="Q28" s="84"/>
      <c r="R28" s="84"/>
      <c r="S28" s="84"/>
      <c r="T28" s="84"/>
      <c r="U28" s="84"/>
      <c r="V28" s="84"/>
      <c r="W28" s="84"/>
      <c r="X28" s="84"/>
      <c r="Y28" s="84"/>
      <c r="Z28" s="84"/>
      <c r="AA28" s="84"/>
      <c r="AB28" s="84"/>
      <c r="AC28" s="84"/>
      <c r="AD28" s="82"/>
      <c r="AE28" s="109"/>
      <c r="AF28" s="84"/>
      <c r="AG28" s="84"/>
      <c r="AH28" s="84"/>
      <c r="AI28" s="84"/>
      <c r="AJ28" s="84"/>
      <c r="AK28" s="84"/>
      <c r="AL28" s="84"/>
      <c r="AM28" s="84"/>
      <c r="AN28" s="82"/>
      <c r="AO28" s="109"/>
      <c r="AP28" s="84"/>
      <c r="AQ28" s="82"/>
      <c r="AR28" s="109"/>
      <c r="AS28" s="82"/>
      <c r="AT28" s="109"/>
      <c r="AU28" s="82"/>
      <c r="AV28" s="109">
        <v>1</v>
      </c>
      <c r="AW28" s="84">
        <v>1</v>
      </c>
      <c r="AX28" s="84">
        <v>1</v>
      </c>
      <c r="AY28" s="82" t="s">
        <v>1047</v>
      </c>
      <c r="AZ28" s="113" t="s">
        <v>1049</v>
      </c>
    </row>
    <row r="29" spans="1:52" x14ac:dyDescent="0.25">
      <c r="A29" s="48"/>
      <c r="B29" s="35"/>
      <c r="C29" s="35"/>
      <c r="D29" s="35"/>
      <c r="E29" s="35" t="s">
        <v>952</v>
      </c>
      <c r="F29" s="49" t="s">
        <v>798</v>
      </c>
      <c r="G29" s="85"/>
      <c r="N29" s="86"/>
      <c r="O29" s="85"/>
      <c r="AD29" s="86"/>
      <c r="AE29" s="85"/>
      <c r="AN29" s="86"/>
      <c r="AO29" s="85"/>
      <c r="AQ29" s="86"/>
      <c r="AR29" s="85"/>
      <c r="AS29" s="86"/>
      <c r="AT29" s="85"/>
      <c r="AU29" s="86"/>
      <c r="AV29" s="85">
        <v>1</v>
      </c>
      <c r="AW29">
        <v>1</v>
      </c>
      <c r="AX29">
        <v>1</v>
      </c>
      <c r="AY29" s="86" t="s">
        <v>1047</v>
      </c>
      <c r="AZ29" s="2"/>
    </row>
    <row r="30" spans="1:52" x14ac:dyDescent="0.25">
      <c r="A30" s="48"/>
      <c r="B30" s="35"/>
      <c r="C30" s="35"/>
      <c r="D30" s="35"/>
      <c r="E30" s="35" t="s">
        <v>953</v>
      </c>
      <c r="F30" s="49" t="s">
        <v>799</v>
      </c>
      <c r="G30" s="85"/>
      <c r="N30" s="86"/>
      <c r="O30" s="85"/>
      <c r="AD30" s="86"/>
      <c r="AE30" s="85"/>
      <c r="AN30" s="86"/>
      <c r="AO30" s="85"/>
      <c r="AQ30" s="86"/>
      <c r="AR30" s="85"/>
      <c r="AS30" s="86"/>
      <c r="AT30" s="85"/>
      <c r="AU30" s="86"/>
      <c r="AV30" s="85">
        <v>1</v>
      </c>
      <c r="AW30">
        <v>1</v>
      </c>
      <c r="AX30">
        <v>1</v>
      </c>
      <c r="AY30" s="86" t="s">
        <v>1047</v>
      </c>
      <c r="AZ30" s="2"/>
    </row>
    <row r="31" spans="1:52" x14ac:dyDescent="0.25">
      <c r="A31" s="48"/>
      <c r="B31" s="35"/>
      <c r="C31" s="35"/>
      <c r="D31" s="35"/>
      <c r="E31" s="35" t="s">
        <v>954</v>
      </c>
      <c r="F31" s="49" t="s">
        <v>799</v>
      </c>
      <c r="G31" s="85"/>
      <c r="N31" s="86"/>
      <c r="O31" s="85"/>
      <c r="AD31" s="86"/>
      <c r="AE31" s="85"/>
      <c r="AN31" s="86"/>
      <c r="AO31" s="85"/>
      <c r="AQ31" s="86"/>
      <c r="AR31" s="85"/>
      <c r="AS31" s="86"/>
      <c r="AT31" s="85"/>
      <c r="AU31" s="86"/>
      <c r="AV31" s="85">
        <v>1</v>
      </c>
      <c r="AW31">
        <v>1</v>
      </c>
      <c r="AX31">
        <v>1</v>
      </c>
      <c r="AY31" s="86" t="s">
        <v>1047</v>
      </c>
      <c r="AZ31" s="2"/>
    </row>
    <row r="32" spans="1:52" x14ac:dyDescent="0.25">
      <c r="A32" s="48"/>
      <c r="B32" s="35"/>
      <c r="C32" s="35"/>
      <c r="D32" s="35"/>
      <c r="E32" s="35" t="s">
        <v>955</v>
      </c>
      <c r="F32" s="49" t="s">
        <v>799</v>
      </c>
      <c r="G32" s="85"/>
      <c r="N32" s="86"/>
      <c r="O32" s="85"/>
      <c r="AD32" s="86"/>
      <c r="AE32" s="85"/>
      <c r="AN32" s="86"/>
      <c r="AO32" s="85"/>
      <c r="AQ32" s="86"/>
      <c r="AR32" s="85"/>
      <c r="AS32" s="86"/>
      <c r="AT32" s="85"/>
      <c r="AU32" s="86"/>
      <c r="AV32" s="85">
        <v>1</v>
      </c>
      <c r="AW32">
        <v>1</v>
      </c>
      <c r="AX32">
        <v>1</v>
      </c>
      <c r="AY32" s="86" t="s">
        <v>1047</v>
      </c>
      <c r="AZ32" s="2"/>
    </row>
    <row r="33" spans="1:52" ht="15.75" thickBot="1" x14ac:dyDescent="0.3">
      <c r="A33" s="65"/>
      <c r="B33" s="66"/>
      <c r="C33" s="66"/>
      <c r="D33" s="66"/>
      <c r="E33" s="66" t="s">
        <v>956</v>
      </c>
      <c r="F33" s="68" t="s">
        <v>957</v>
      </c>
      <c r="G33" s="87"/>
      <c r="H33" s="88"/>
      <c r="I33" s="88"/>
      <c r="J33" s="88"/>
      <c r="K33" s="88"/>
      <c r="L33" s="88"/>
      <c r="M33" s="88"/>
      <c r="N33" s="83"/>
      <c r="O33" s="87"/>
      <c r="P33" s="88"/>
      <c r="Q33" s="88"/>
      <c r="R33" s="88"/>
      <c r="S33" s="88"/>
      <c r="T33" s="88"/>
      <c r="U33" s="88"/>
      <c r="V33" s="88"/>
      <c r="W33" s="88"/>
      <c r="X33" s="88"/>
      <c r="Y33" s="88"/>
      <c r="Z33" s="88"/>
      <c r="AA33" s="88"/>
      <c r="AB33" s="88"/>
      <c r="AC33" s="88"/>
      <c r="AD33" s="83"/>
      <c r="AE33" s="87"/>
      <c r="AF33" s="88"/>
      <c r="AG33" s="88"/>
      <c r="AH33" s="88"/>
      <c r="AI33" s="88"/>
      <c r="AJ33" s="88"/>
      <c r="AK33" s="88"/>
      <c r="AL33" s="88"/>
      <c r="AM33" s="88"/>
      <c r="AN33" s="83"/>
      <c r="AO33" s="87"/>
      <c r="AP33" s="88"/>
      <c r="AQ33" s="83"/>
      <c r="AR33" s="87"/>
      <c r="AS33" s="83"/>
      <c r="AT33" s="87"/>
      <c r="AU33" s="83"/>
      <c r="AV33" s="87">
        <v>1</v>
      </c>
      <c r="AW33" s="88">
        <v>1</v>
      </c>
      <c r="AX33" s="88">
        <v>1</v>
      </c>
      <c r="AY33" s="83" t="s">
        <v>1047</v>
      </c>
      <c r="AZ33" s="3"/>
    </row>
    <row r="34" spans="1:52" x14ac:dyDescent="0.25">
      <c r="A34" s="126" t="s">
        <v>530</v>
      </c>
      <c r="B34" s="84"/>
      <c r="C34" s="122" t="s">
        <v>1063</v>
      </c>
      <c r="D34" s="84"/>
      <c r="E34" s="123" t="s">
        <v>1067</v>
      </c>
      <c r="F34" s="64" t="s">
        <v>806</v>
      </c>
      <c r="G34" s="109"/>
      <c r="H34" s="84"/>
      <c r="I34" s="84"/>
      <c r="J34" s="84"/>
      <c r="K34" s="84"/>
      <c r="L34" s="84"/>
      <c r="M34" s="84"/>
      <c r="N34" s="82"/>
      <c r="O34" s="109"/>
      <c r="P34" s="84"/>
      <c r="Q34" s="84"/>
      <c r="R34" s="84"/>
      <c r="S34" s="84"/>
      <c r="T34" s="84"/>
      <c r="U34" s="84"/>
      <c r="V34" s="84"/>
      <c r="W34" s="84"/>
      <c r="X34" s="84"/>
      <c r="Y34" s="84"/>
      <c r="Z34" s="84"/>
      <c r="AA34" s="84"/>
      <c r="AB34" s="84"/>
      <c r="AC34" s="84"/>
      <c r="AD34" s="82"/>
      <c r="AE34" s="109"/>
      <c r="AF34" s="84"/>
      <c r="AG34" s="84"/>
      <c r="AH34" s="84"/>
      <c r="AI34" s="84"/>
      <c r="AJ34" s="84"/>
      <c r="AK34" s="84"/>
      <c r="AL34" s="84"/>
      <c r="AM34" s="84"/>
      <c r="AN34" s="82"/>
      <c r="AO34" s="109"/>
      <c r="AP34" s="84"/>
      <c r="AQ34" s="82"/>
      <c r="AR34" s="109"/>
      <c r="AS34" s="82"/>
      <c r="AT34" s="109"/>
      <c r="AU34" s="82"/>
      <c r="AV34" s="109"/>
      <c r="AW34" s="84"/>
      <c r="AX34" s="84"/>
      <c r="AY34" s="82"/>
      <c r="AZ34" s="113"/>
    </row>
    <row r="35" spans="1:52" x14ac:dyDescent="0.25">
      <c r="A35" s="125"/>
      <c r="C35" t="s">
        <v>1064</v>
      </c>
      <c r="E35" s="124" t="s">
        <v>1068</v>
      </c>
      <c r="F35" s="49" t="s">
        <v>1069</v>
      </c>
      <c r="G35" s="85"/>
      <c r="N35" s="86"/>
      <c r="O35" s="85"/>
      <c r="AD35" s="86"/>
      <c r="AE35" s="85">
        <v>1</v>
      </c>
      <c r="AN35" s="86"/>
      <c r="AO35" s="85"/>
      <c r="AQ35" s="86">
        <v>1</v>
      </c>
      <c r="AR35" s="85"/>
      <c r="AS35" s="86"/>
      <c r="AT35" s="85"/>
      <c r="AU35" s="86"/>
      <c r="AV35" s="85"/>
      <c r="AY35" s="86"/>
      <c r="AZ35" s="2" t="s">
        <v>1071</v>
      </c>
    </row>
    <row r="36" spans="1:52" x14ac:dyDescent="0.25">
      <c r="A36" s="125"/>
      <c r="C36" t="s">
        <v>1064</v>
      </c>
      <c r="E36" s="124" t="s">
        <v>1062</v>
      </c>
      <c r="F36" s="49" t="s">
        <v>1070</v>
      </c>
      <c r="G36" s="85"/>
      <c r="N36" s="86"/>
      <c r="O36" s="85"/>
      <c r="AD36" s="86"/>
      <c r="AE36" s="85">
        <v>1</v>
      </c>
      <c r="AN36" s="86"/>
      <c r="AO36" s="85"/>
      <c r="AP36">
        <v>1</v>
      </c>
      <c r="AQ36" s="86"/>
      <c r="AR36" s="85"/>
      <c r="AS36" s="86"/>
      <c r="AT36" s="85"/>
      <c r="AU36" s="86"/>
      <c r="AV36" s="85"/>
      <c r="AY36" s="86"/>
      <c r="AZ36" s="2" t="s">
        <v>1071</v>
      </c>
    </row>
    <row r="37" spans="1:52" x14ac:dyDescent="0.25">
      <c r="A37" s="85"/>
      <c r="C37" t="s">
        <v>1064</v>
      </c>
      <c r="E37" s="35" t="s">
        <v>1061</v>
      </c>
      <c r="F37" s="86" t="s">
        <v>498</v>
      </c>
      <c r="G37" s="85">
        <v>1</v>
      </c>
      <c r="J37">
        <v>1</v>
      </c>
      <c r="K37">
        <v>1</v>
      </c>
      <c r="L37">
        <v>1</v>
      </c>
      <c r="M37">
        <v>1</v>
      </c>
      <c r="N37" s="86"/>
      <c r="O37" s="85">
        <v>1</v>
      </c>
      <c r="AA37">
        <v>1</v>
      </c>
      <c r="AB37">
        <v>1</v>
      </c>
      <c r="AD37" s="86"/>
      <c r="AE37" s="85">
        <v>1</v>
      </c>
      <c r="AG37">
        <v>1</v>
      </c>
      <c r="AH37">
        <v>1</v>
      </c>
      <c r="AJ37">
        <v>1</v>
      </c>
      <c r="AN37" s="86">
        <v>1</v>
      </c>
      <c r="AO37" s="85">
        <v>1</v>
      </c>
      <c r="AQ37" s="86"/>
      <c r="AR37" s="85"/>
      <c r="AS37" s="86"/>
      <c r="AT37" s="85"/>
      <c r="AU37" s="86"/>
      <c r="AV37" s="85"/>
      <c r="AY37" s="86"/>
      <c r="AZ37" s="2"/>
    </row>
    <row r="38" spans="1:52" ht="15.75" thickBot="1" x14ac:dyDescent="0.3">
      <c r="A38" s="87"/>
      <c r="B38" s="88"/>
      <c r="C38" t="s">
        <v>1064</v>
      </c>
      <c r="D38" s="88"/>
      <c r="E38" s="88" t="s">
        <v>1060</v>
      </c>
      <c r="F38" s="83" t="s">
        <v>807</v>
      </c>
      <c r="G38" s="87">
        <v>1</v>
      </c>
      <c r="H38" s="88"/>
      <c r="I38" s="88"/>
      <c r="J38" s="88">
        <v>1</v>
      </c>
      <c r="K38" s="88">
        <v>1</v>
      </c>
      <c r="L38" s="88">
        <v>1</v>
      </c>
      <c r="M38" s="88">
        <v>1</v>
      </c>
      <c r="N38" s="83"/>
      <c r="O38" s="87">
        <v>1</v>
      </c>
      <c r="P38" s="88"/>
      <c r="Q38" s="88"/>
      <c r="R38" s="88"/>
      <c r="S38" s="88"/>
      <c r="T38" s="88"/>
      <c r="U38" s="88"/>
      <c r="V38" s="88"/>
      <c r="W38" s="88"/>
      <c r="X38" s="88"/>
      <c r="Y38" s="88"/>
      <c r="Z38" s="88"/>
      <c r="AA38" s="88">
        <v>1</v>
      </c>
      <c r="AB38" s="88">
        <v>1</v>
      </c>
      <c r="AC38" s="88"/>
      <c r="AD38" s="83"/>
      <c r="AE38" s="87">
        <v>1</v>
      </c>
      <c r="AF38" s="88"/>
      <c r="AG38" s="88">
        <v>1</v>
      </c>
      <c r="AH38" s="88">
        <v>1</v>
      </c>
      <c r="AI38" s="88"/>
      <c r="AJ38" s="88">
        <v>1</v>
      </c>
      <c r="AK38" s="88"/>
      <c r="AL38" s="88"/>
      <c r="AM38" s="88"/>
      <c r="AN38" s="83">
        <v>1</v>
      </c>
      <c r="AO38" s="87">
        <v>1</v>
      </c>
      <c r="AP38" s="88"/>
      <c r="AQ38" s="83"/>
      <c r="AR38" s="87"/>
      <c r="AS38" s="83"/>
      <c r="AT38" s="87"/>
      <c r="AU38" s="83"/>
      <c r="AV38" s="87"/>
      <c r="AW38" s="88"/>
      <c r="AX38" s="88"/>
      <c r="AY38" s="83"/>
      <c r="AZ38" s="3"/>
    </row>
    <row r="39" spans="1:52" x14ac:dyDescent="0.25">
      <c r="A39" s="61" t="s">
        <v>545</v>
      </c>
      <c r="B39" s="62" t="s">
        <v>958</v>
      </c>
      <c r="C39" s="63" t="s">
        <v>959</v>
      </c>
      <c r="D39" s="62" t="s">
        <v>880</v>
      </c>
      <c r="E39" s="62" t="s">
        <v>960</v>
      </c>
      <c r="F39" s="76" t="s">
        <v>961</v>
      </c>
      <c r="G39" s="61">
        <v>1</v>
      </c>
      <c r="H39" s="62"/>
      <c r="I39" s="62"/>
      <c r="J39" s="62"/>
      <c r="K39" s="62">
        <v>1</v>
      </c>
      <c r="L39" s="62"/>
      <c r="M39" s="62"/>
      <c r="N39" s="64"/>
      <c r="O39" s="61"/>
      <c r="P39" s="62"/>
      <c r="Q39" s="62"/>
      <c r="R39" s="62"/>
      <c r="S39" s="62"/>
      <c r="T39" s="62"/>
      <c r="U39" s="62"/>
      <c r="V39" s="62"/>
      <c r="W39" s="62"/>
      <c r="X39" s="62"/>
      <c r="Y39" s="62"/>
      <c r="Z39" s="62"/>
      <c r="AA39" s="62"/>
      <c r="AB39" s="62">
        <v>1</v>
      </c>
      <c r="AC39" s="62"/>
      <c r="AD39" s="64"/>
      <c r="AE39" s="61"/>
      <c r="AF39" s="62"/>
      <c r="AG39" s="62"/>
      <c r="AH39" s="62"/>
      <c r="AI39" s="62"/>
      <c r="AJ39" s="62"/>
      <c r="AK39" s="62"/>
      <c r="AL39" s="62"/>
      <c r="AM39" s="62"/>
      <c r="AN39" s="64"/>
      <c r="AO39" s="61"/>
      <c r="AP39" s="62"/>
      <c r="AQ39" s="64"/>
      <c r="AR39" s="61"/>
      <c r="AS39" s="64"/>
      <c r="AT39" s="61"/>
      <c r="AU39" s="64"/>
      <c r="AV39" s="61">
        <v>1</v>
      </c>
      <c r="AW39" s="62"/>
      <c r="AX39" s="62"/>
      <c r="AY39" s="64" t="s">
        <v>1050</v>
      </c>
      <c r="AZ39" s="116"/>
    </row>
    <row r="40" spans="1:52" x14ac:dyDescent="0.25">
      <c r="A40" s="48"/>
      <c r="B40" s="35"/>
      <c r="C40" s="46"/>
      <c r="D40" s="35"/>
      <c r="E40" s="35" t="s">
        <v>963</v>
      </c>
      <c r="F40" s="77" t="s">
        <v>964</v>
      </c>
      <c r="G40" s="48">
        <v>1</v>
      </c>
      <c r="H40" s="35"/>
      <c r="I40" s="35"/>
      <c r="J40" s="35"/>
      <c r="K40" s="35">
        <v>1</v>
      </c>
      <c r="L40" s="35"/>
      <c r="M40" s="35"/>
      <c r="N40" s="49"/>
      <c r="O40" s="48"/>
      <c r="P40" s="35"/>
      <c r="Q40" s="35"/>
      <c r="R40" s="35"/>
      <c r="S40" s="35"/>
      <c r="T40" s="35"/>
      <c r="U40" s="35"/>
      <c r="V40" s="35"/>
      <c r="W40" s="35"/>
      <c r="X40" s="35"/>
      <c r="Y40" s="35"/>
      <c r="Z40" s="35"/>
      <c r="AA40" s="35"/>
      <c r="AB40" s="35">
        <v>1</v>
      </c>
      <c r="AC40" s="35"/>
      <c r="AD40" s="49"/>
      <c r="AE40" s="48"/>
      <c r="AF40" s="35"/>
      <c r="AG40" s="35"/>
      <c r="AH40" s="35"/>
      <c r="AI40" s="35"/>
      <c r="AJ40" s="35"/>
      <c r="AK40" s="35"/>
      <c r="AL40" s="35"/>
      <c r="AM40" s="35"/>
      <c r="AN40" s="49"/>
      <c r="AO40" s="48"/>
      <c r="AP40" s="35"/>
      <c r="AQ40" s="49"/>
      <c r="AR40" s="48"/>
      <c r="AS40" s="49"/>
      <c r="AT40" s="48"/>
      <c r="AU40" s="49"/>
      <c r="AV40" s="48">
        <v>1</v>
      </c>
      <c r="AW40" s="35"/>
      <c r="AX40" s="35"/>
      <c r="AY40" s="49" t="s">
        <v>1051</v>
      </c>
      <c r="AZ40" s="117"/>
    </row>
    <row r="41" spans="1:52" ht="15.75" thickBot="1" x14ac:dyDescent="0.3">
      <c r="A41" s="65"/>
      <c r="B41" s="66"/>
      <c r="C41" s="69"/>
      <c r="D41" s="66"/>
      <c r="E41" s="66" t="s">
        <v>965</v>
      </c>
      <c r="F41" s="78" t="s">
        <v>966</v>
      </c>
      <c r="G41" s="65">
        <v>1</v>
      </c>
      <c r="H41" s="66"/>
      <c r="I41" s="66"/>
      <c r="J41" s="66"/>
      <c r="K41" s="66">
        <v>1</v>
      </c>
      <c r="L41" s="66"/>
      <c r="M41" s="66"/>
      <c r="N41" s="68"/>
      <c r="O41" s="65"/>
      <c r="P41" s="66"/>
      <c r="Q41" s="66"/>
      <c r="R41" s="66"/>
      <c r="S41" s="66"/>
      <c r="T41" s="66"/>
      <c r="U41" s="66"/>
      <c r="V41" s="66"/>
      <c r="W41" s="66"/>
      <c r="X41" s="66"/>
      <c r="Y41" s="66"/>
      <c r="Z41" s="66"/>
      <c r="AA41" s="66"/>
      <c r="AB41" s="66"/>
      <c r="AC41" s="66"/>
      <c r="AD41" s="68"/>
      <c r="AE41" s="65"/>
      <c r="AF41" s="66"/>
      <c r="AG41" s="66"/>
      <c r="AH41" s="66"/>
      <c r="AI41" s="66"/>
      <c r="AJ41" s="66"/>
      <c r="AK41" s="66"/>
      <c r="AL41" s="66"/>
      <c r="AM41" s="66"/>
      <c r="AN41" s="68"/>
      <c r="AO41" s="65"/>
      <c r="AP41" s="66"/>
      <c r="AQ41" s="68"/>
      <c r="AR41" s="65"/>
      <c r="AS41" s="68"/>
      <c r="AT41" s="65"/>
      <c r="AU41" s="68"/>
      <c r="AV41" s="65">
        <v>1</v>
      </c>
      <c r="AW41" s="66"/>
      <c r="AX41" s="66"/>
      <c r="AY41" s="68" t="s">
        <v>1052</v>
      </c>
      <c r="AZ41" s="118" t="s">
        <v>1053</v>
      </c>
    </row>
    <row r="42" spans="1:52" ht="60.75" thickBot="1" x14ac:dyDescent="0.3">
      <c r="A42" s="79" t="s">
        <v>927</v>
      </c>
      <c r="B42" s="80" t="s">
        <v>575</v>
      </c>
      <c r="C42" s="89" t="s">
        <v>928</v>
      </c>
      <c r="D42" s="80" t="s">
        <v>880</v>
      </c>
      <c r="E42" s="89" t="s">
        <v>968</v>
      </c>
      <c r="F42" s="90" t="s">
        <v>969</v>
      </c>
      <c r="G42" s="79">
        <v>1</v>
      </c>
      <c r="H42" s="80"/>
      <c r="I42" s="80"/>
      <c r="J42" s="80"/>
      <c r="K42" s="80">
        <v>1</v>
      </c>
      <c r="L42" s="80"/>
      <c r="M42" s="80"/>
      <c r="N42" s="81"/>
      <c r="O42" s="79"/>
      <c r="P42" s="80"/>
      <c r="Q42" s="80"/>
      <c r="R42" s="80"/>
      <c r="S42" s="80"/>
      <c r="T42" s="80"/>
      <c r="U42" s="80"/>
      <c r="V42" s="80"/>
      <c r="W42" s="80"/>
      <c r="X42" s="80"/>
      <c r="Y42" s="80"/>
      <c r="Z42" s="80"/>
      <c r="AA42" s="80"/>
      <c r="AB42" s="80">
        <v>1</v>
      </c>
      <c r="AC42" s="80"/>
      <c r="AD42" s="81"/>
      <c r="AE42" s="79"/>
      <c r="AF42" s="80"/>
      <c r="AG42" s="80"/>
      <c r="AH42" s="80"/>
      <c r="AI42" s="80"/>
      <c r="AJ42" s="80"/>
      <c r="AK42" s="80"/>
      <c r="AL42" s="80"/>
      <c r="AM42" s="80"/>
      <c r="AN42" s="81"/>
      <c r="AO42" s="79"/>
      <c r="AP42" s="80"/>
      <c r="AQ42" s="81"/>
      <c r="AR42" s="79"/>
      <c r="AS42" s="81"/>
      <c r="AT42" s="79"/>
      <c r="AU42" s="81"/>
      <c r="AV42" s="79"/>
      <c r="AW42" s="80"/>
      <c r="AX42" s="80"/>
      <c r="AY42" s="81"/>
      <c r="AZ42" s="71" t="s">
        <v>1072</v>
      </c>
    </row>
    <row r="43" spans="1:52" ht="30" x14ac:dyDescent="0.25">
      <c r="A43" s="61" t="s">
        <v>589</v>
      </c>
      <c r="B43" s="62" t="s">
        <v>589</v>
      </c>
      <c r="C43" s="63" t="s">
        <v>970</v>
      </c>
      <c r="D43" s="62" t="s">
        <v>880</v>
      </c>
      <c r="E43" s="62" t="s">
        <v>971</v>
      </c>
      <c r="F43" s="76" t="s">
        <v>810</v>
      </c>
      <c r="G43" s="48"/>
      <c r="H43" s="35"/>
      <c r="I43" s="35">
        <v>1</v>
      </c>
      <c r="J43" s="35">
        <v>1</v>
      </c>
      <c r="K43" s="35"/>
      <c r="L43" s="35"/>
      <c r="M43" s="35"/>
      <c r="N43" s="49"/>
      <c r="O43" s="48"/>
      <c r="P43" s="35"/>
      <c r="Q43" s="35"/>
      <c r="R43" s="35"/>
      <c r="S43" s="35"/>
      <c r="T43" s="35"/>
      <c r="U43" s="35"/>
      <c r="V43" s="35">
        <v>1</v>
      </c>
      <c r="W43" s="35"/>
      <c r="X43" s="35"/>
      <c r="Y43" s="35"/>
      <c r="Z43" s="35"/>
      <c r="AA43" s="35"/>
      <c r="AB43" s="35">
        <v>1</v>
      </c>
      <c r="AC43" s="35"/>
      <c r="AD43" s="49">
        <v>1</v>
      </c>
      <c r="AE43" s="48">
        <v>1</v>
      </c>
      <c r="AF43" s="35"/>
      <c r="AG43" s="35"/>
      <c r="AH43" s="35"/>
      <c r="AI43" s="35"/>
      <c r="AJ43" s="35"/>
      <c r="AK43" s="35"/>
      <c r="AL43" s="35"/>
      <c r="AM43" s="35"/>
      <c r="AN43" s="49"/>
      <c r="AO43" s="48"/>
      <c r="AP43" s="35"/>
      <c r="AQ43" s="49"/>
      <c r="AR43" s="48"/>
      <c r="AS43" s="49"/>
      <c r="AT43" s="48"/>
      <c r="AU43" s="49"/>
      <c r="AV43" s="48"/>
      <c r="AW43" s="35"/>
      <c r="AX43" s="35"/>
      <c r="AY43" s="49"/>
      <c r="AZ43" s="117"/>
    </row>
    <row r="44" spans="1:52" x14ac:dyDescent="0.25">
      <c r="A44" s="48"/>
      <c r="B44" s="35"/>
      <c r="C44" s="46"/>
      <c r="D44" s="35"/>
      <c r="E44" s="35" t="s">
        <v>972</v>
      </c>
      <c r="F44" s="77" t="s">
        <v>811</v>
      </c>
      <c r="G44" s="48">
        <v>1</v>
      </c>
      <c r="H44" s="35"/>
      <c r="I44" s="35"/>
      <c r="J44" s="35"/>
      <c r="K44" s="35"/>
      <c r="L44" s="35"/>
      <c r="M44" s="35"/>
      <c r="N44" s="49"/>
      <c r="O44" s="48"/>
      <c r="P44" s="35"/>
      <c r="Q44" s="35"/>
      <c r="R44" s="35"/>
      <c r="S44" s="35"/>
      <c r="T44" s="35"/>
      <c r="U44" s="35"/>
      <c r="V44" s="35">
        <v>1</v>
      </c>
      <c r="W44" s="35"/>
      <c r="X44" s="35"/>
      <c r="Y44" s="35"/>
      <c r="Z44" s="35"/>
      <c r="AA44" s="35"/>
      <c r="AB44" s="35">
        <v>1</v>
      </c>
      <c r="AC44" s="35"/>
      <c r="AD44" s="49">
        <v>1</v>
      </c>
      <c r="AE44" s="48">
        <v>1</v>
      </c>
      <c r="AF44" s="35"/>
      <c r="AG44" s="35"/>
      <c r="AH44" s="35"/>
      <c r="AI44" s="35"/>
      <c r="AJ44" s="35"/>
      <c r="AK44" s="35"/>
      <c r="AL44" s="35"/>
      <c r="AM44" s="35"/>
      <c r="AN44" s="49"/>
      <c r="AO44" s="48"/>
      <c r="AP44" s="35"/>
      <c r="AQ44" s="49"/>
      <c r="AR44" s="48"/>
      <c r="AS44" s="49"/>
      <c r="AT44" s="48"/>
      <c r="AU44" s="49"/>
      <c r="AV44" s="48"/>
      <c r="AW44" s="35"/>
      <c r="AX44" s="35"/>
      <c r="AY44" s="49"/>
      <c r="AZ44" s="117"/>
    </row>
    <row r="45" spans="1:52" ht="15.75" thickBot="1" x14ac:dyDescent="0.3">
      <c r="A45" s="65"/>
      <c r="B45" s="66"/>
      <c r="C45" s="69"/>
      <c r="D45" s="66"/>
      <c r="E45" s="66" t="s">
        <v>973</v>
      </c>
      <c r="F45" s="78" t="s">
        <v>812</v>
      </c>
      <c r="G45" s="65"/>
      <c r="H45" s="66"/>
      <c r="I45" s="66"/>
      <c r="J45" s="66">
        <v>1</v>
      </c>
      <c r="K45" s="66"/>
      <c r="L45" s="66"/>
      <c r="M45" s="66"/>
      <c r="N45" s="68"/>
      <c r="O45" s="65"/>
      <c r="P45" s="66"/>
      <c r="Q45" s="66"/>
      <c r="R45" s="66"/>
      <c r="S45" s="66"/>
      <c r="T45" s="66"/>
      <c r="U45" s="66"/>
      <c r="V45" s="66"/>
      <c r="W45" s="66"/>
      <c r="X45" s="66"/>
      <c r="Y45" s="66"/>
      <c r="Z45" s="66"/>
      <c r="AA45" s="66"/>
      <c r="AB45" s="66"/>
      <c r="AC45" s="66"/>
      <c r="AD45" s="68"/>
      <c r="AE45" s="65">
        <v>1</v>
      </c>
      <c r="AF45" s="66"/>
      <c r="AG45" s="66"/>
      <c r="AH45" s="66"/>
      <c r="AI45" s="66"/>
      <c r="AJ45" s="66"/>
      <c r="AK45" s="66"/>
      <c r="AL45" s="66"/>
      <c r="AM45" s="66"/>
      <c r="AN45" s="68"/>
      <c r="AO45" s="65"/>
      <c r="AP45" s="66"/>
      <c r="AQ45" s="68"/>
      <c r="AR45" s="65"/>
      <c r="AS45" s="68"/>
      <c r="AT45" s="65"/>
      <c r="AU45" s="68"/>
      <c r="AV45" s="65"/>
      <c r="AW45" s="66"/>
      <c r="AX45" s="66"/>
      <c r="AY45" s="68"/>
      <c r="AZ45" s="118"/>
    </row>
    <row r="46" spans="1:52" ht="15.75" thickBot="1" x14ac:dyDescent="0.3">
      <c r="A46" s="110" t="s">
        <v>610</v>
      </c>
      <c r="B46" s="92"/>
      <c r="C46" s="92"/>
      <c r="D46" s="92"/>
      <c r="E46" s="92"/>
      <c r="F46" s="93" t="s">
        <v>860</v>
      </c>
      <c r="G46" s="110"/>
      <c r="H46" s="92"/>
      <c r="I46" s="92"/>
      <c r="J46" s="92"/>
      <c r="K46" s="92"/>
      <c r="L46" s="92"/>
      <c r="M46" s="92"/>
      <c r="N46" s="93"/>
      <c r="O46" s="110"/>
      <c r="P46" s="92"/>
      <c r="Q46" s="92"/>
      <c r="R46" s="92"/>
      <c r="S46" s="92"/>
      <c r="T46" s="92"/>
      <c r="U46" s="92"/>
      <c r="V46" s="92"/>
      <c r="W46" s="92"/>
      <c r="X46" s="92"/>
      <c r="Y46" s="92"/>
      <c r="Z46" s="92"/>
      <c r="AA46" s="92"/>
      <c r="AB46" s="92"/>
      <c r="AC46" s="92"/>
      <c r="AD46" s="93"/>
      <c r="AE46" s="110"/>
      <c r="AF46" s="92"/>
      <c r="AG46" s="92"/>
      <c r="AH46" s="92"/>
      <c r="AI46" s="92"/>
      <c r="AJ46" s="92"/>
      <c r="AK46" s="92"/>
      <c r="AL46" s="92"/>
      <c r="AM46" s="92"/>
      <c r="AN46" s="93"/>
      <c r="AO46" s="110"/>
      <c r="AP46" s="92"/>
      <c r="AQ46" s="93"/>
      <c r="AR46" s="110"/>
      <c r="AS46" s="93"/>
      <c r="AT46" s="110"/>
      <c r="AU46" s="93"/>
      <c r="AV46" s="110"/>
      <c r="AW46" s="92"/>
      <c r="AX46" s="92"/>
      <c r="AY46" s="93"/>
      <c r="AZ46" s="14" t="s">
        <v>1076</v>
      </c>
    </row>
    <row r="47" spans="1:52" ht="15.75" thickBot="1" x14ac:dyDescent="0.3">
      <c r="A47" s="94" t="s">
        <v>676</v>
      </c>
      <c r="B47" s="92"/>
      <c r="C47" s="92"/>
      <c r="D47" s="92"/>
      <c r="E47" s="92"/>
      <c r="F47" s="93" t="s">
        <v>861</v>
      </c>
      <c r="G47" s="110"/>
      <c r="H47" s="92"/>
      <c r="I47" s="92"/>
      <c r="J47" s="92"/>
      <c r="K47" s="92"/>
      <c r="L47" s="92"/>
      <c r="M47" s="92"/>
      <c r="N47" s="93"/>
      <c r="O47" s="110"/>
      <c r="P47" s="92"/>
      <c r="Q47" s="92"/>
      <c r="R47" s="92"/>
      <c r="S47" s="92"/>
      <c r="T47" s="92"/>
      <c r="U47" s="92"/>
      <c r="V47" s="92"/>
      <c r="W47" s="92"/>
      <c r="X47" s="92"/>
      <c r="Y47" s="92"/>
      <c r="Z47" s="92"/>
      <c r="AA47" s="92"/>
      <c r="AB47" s="92"/>
      <c r="AC47" s="92"/>
      <c r="AD47" s="93"/>
      <c r="AE47" s="110"/>
      <c r="AF47" s="92"/>
      <c r="AG47" s="92"/>
      <c r="AH47" s="92"/>
      <c r="AI47" s="92"/>
      <c r="AJ47" s="92"/>
      <c r="AK47" s="92"/>
      <c r="AL47" s="92"/>
      <c r="AM47" s="92"/>
      <c r="AN47" s="93"/>
      <c r="AO47" s="110"/>
      <c r="AP47" s="92"/>
      <c r="AQ47" s="93"/>
      <c r="AR47" s="110"/>
      <c r="AS47" s="93"/>
      <c r="AT47" s="110"/>
      <c r="AU47" s="93"/>
      <c r="AV47" s="110"/>
      <c r="AW47" s="92"/>
      <c r="AX47" s="92"/>
      <c r="AY47" s="93"/>
      <c r="AZ47" s="14"/>
    </row>
    <row r="48" spans="1:52" x14ac:dyDescent="0.25">
      <c r="A48" s="95" t="s">
        <v>689</v>
      </c>
      <c r="B48" s="84"/>
      <c r="C48" s="84"/>
      <c r="D48" s="84"/>
      <c r="E48" s="84"/>
      <c r="F48" s="82" t="s">
        <v>862</v>
      </c>
      <c r="G48" s="109"/>
      <c r="H48" s="84"/>
      <c r="I48" s="84"/>
      <c r="J48" s="84"/>
      <c r="K48" s="84"/>
      <c r="L48" s="84"/>
      <c r="M48" s="84"/>
      <c r="N48" s="82"/>
      <c r="O48" s="109"/>
      <c r="P48" s="84"/>
      <c r="Q48" s="84"/>
      <c r="R48" s="84"/>
      <c r="S48" s="84"/>
      <c r="T48" s="84"/>
      <c r="U48" s="84"/>
      <c r="V48" s="84"/>
      <c r="W48" s="84"/>
      <c r="X48" s="84"/>
      <c r="Y48" s="84"/>
      <c r="Z48" s="84"/>
      <c r="AA48" s="84"/>
      <c r="AB48" s="84"/>
      <c r="AC48" s="84"/>
      <c r="AD48" s="82"/>
      <c r="AE48" s="109"/>
      <c r="AF48" s="84"/>
      <c r="AG48" s="84"/>
      <c r="AH48" s="84"/>
      <c r="AI48" s="84"/>
      <c r="AJ48" s="84"/>
      <c r="AK48" s="84"/>
      <c r="AL48" s="84"/>
      <c r="AM48" s="84"/>
      <c r="AN48" s="82"/>
      <c r="AO48" s="109"/>
      <c r="AP48" s="84"/>
      <c r="AQ48" s="82"/>
      <c r="AR48" s="109"/>
      <c r="AS48" s="82"/>
      <c r="AT48" s="109"/>
      <c r="AU48" s="82"/>
      <c r="AV48" s="109"/>
      <c r="AW48" s="84"/>
      <c r="AX48" s="84"/>
      <c r="AY48" s="82"/>
      <c r="AZ48" s="113"/>
    </row>
    <row r="49" spans="1:52" x14ac:dyDescent="0.25">
      <c r="A49" s="85"/>
      <c r="F49" s="86" t="s">
        <v>806</v>
      </c>
      <c r="G49" s="85"/>
      <c r="N49" s="86"/>
      <c r="O49" s="85"/>
      <c r="AD49" s="86"/>
      <c r="AE49" s="85"/>
      <c r="AN49" s="86"/>
      <c r="AO49" s="85"/>
      <c r="AQ49" s="86"/>
      <c r="AR49" s="85"/>
      <c r="AS49" s="86"/>
      <c r="AT49" s="85"/>
      <c r="AU49" s="86"/>
      <c r="AV49" s="85"/>
      <c r="AY49" s="86"/>
      <c r="AZ49" s="2"/>
    </row>
    <row r="50" spans="1:52" x14ac:dyDescent="0.25">
      <c r="A50" s="85"/>
      <c r="F50" s="86" t="s">
        <v>863</v>
      </c>
      <c r="G50" s="85"/>
      <c r="N50" s="86"/>
      <c r="O50" s="85"/>
      <c r="AD50" s="86"/>
      <c r="AE50" s="85"/>
      <c r="AN50" s="86"/>
      <c r="AO50" s="85"/>
      <c r="AQ50" s="86"/>
      <c r="AR50" s="85"/>
      <c r="AS50" s="86"/>
      <c r="AT50" s="85"/>
      <c r="AU50" s="86"/>
      <c r="AV50" s="85"/>
      <c r="AY50" s="86"/>
      <c r="AZ50" s="2"/>
    </row>
    <row r="51" spans="1:52" ht="15.75" thickBot="1" x14ac:dyDescent="0.3">
      <c r="A51" s="87"/>
      <c r="B51" s="88"/>
      <c r="C51" s="88"/>
      <c r="D51" s="88"/>
      <c r="E51" s="88"/>
      <c r="F51" s="83" t="s">
        <v>864</v>
      </c>
      <c r="G51" s="87"/>
      <c r="H51" s="88"/>
      <c r="I51" s="88"/>
      <c r="J51" s="88"/>
      <c r="K51" s="88"/>
      <c r="L51" s="88"/>
      <c r="M51" s="88"/>
      <c r="N51" s="83"/>
      <c r="O51" s="87"/>
      <c r="P51" s="88"/>
      <c r="Q51" s="88"/>
      <c r="R51" s="88"/>
      <c r="S51" s="88"/>
      <c r="T51" s="88"/>
      <c r="U51" s="88"/>
      <c r="V51" s="88"/>
      <c r="W51" s="88"/>
      <c r="X51" s="88"/>
      <c r="Y51" s="88"/>
      <c r="Z51" s="88"/>
      <c r="AA51" s="88"/>
      <c r="AB51" s="88"/>
      <c r="AC51" s="88"/>
      <c r="AD51" s="83"/>
      <c r="AE51" s="87"/>
      <c r="AF51" s="88"/>
      <c r="AG51" s="88"/>
      <c r="AH51" s="88"/>
      <c r="AI51" s="88"/>
      <c r="AJ51" s="88"/>
      <c r="AK51" s="88"/>
      <c r="AL51" s="88"/>
      <c r="AM51" s="88"/>
      <c r="AN51" s="83"/>
      <c r="AO51" s="87"/>
      <c r="AP51" s="88"/>
      <c r="AQ51" s="83"/>
      <c r="AR51" s="87"/>
      <c r="AS51" s="83"/>
      <c r="AT51" s="87"/>
      <c r="AU51" s="83"/>
      <c r="AV51" s="87"/>
      <c r="AW51" s="88"/>
      <c r="AX51" s="88"/>
      <c r="AY51" s="83"/>
      <c r="AZ51" s="3"/>
    </row>
    <row r="52" spans="1:52" ht="15.75" thickBot="1" x14ac:dyDescent="0.3">
      <c r="A52" s="91" t="s">
        <v>762</v>
      </c>
      <c r="B52" s="92"/>
      <c r="C52" s="92"/>
      <c r="D52" s="92"/>
      <c r="E52" s="92"/>
      <c r="F52" s="93" t="s">
        <v>865</v>
      </c>
      <c r="G52" s="110"/>
      <c r="H52" s="92"/>
      <c r="I52" s="92"/>
      <c r="J52" s="92"/>
      <c r="K52" s="92"/>
      <c r="L52" s="92"/>
      <c r="M52" s="92"/>
      <c r="N52" s="93"/>
      <c r="O52" s="110"/>
      <c r="P52" s="92"/>
      <c r="Q52" s="92"/>
      <c r="R52" s="92"/>
      <c r="S52" s="92"/>
      <c r="T52" s="92"/>
      <c r="U52" s="92"/>
      <c r="V52" s="92"/>
      <c r="W52" s="92"/>
      <c r="X52" s="92"/>
      <c r="Y52" s="92"/>
      <c r="Z52" s="92"/>
      <c r="AA52" s="92"/>
      <c r="AB52" s="92"/>
      <c r="AC52" s="92"/>
      <c r="AD52" s="93"/>
      <c r="AE52" s="110"/>
      <c r="AF52" s="92"/>
      <c r="AG52" s="92"/>
      <c r="AH52" s="92"/>
      <c r="AI52" s="92"/>
      <c r="AJ52" s="92"/>
      <c r="AK52" s="92"/>
      <c r="AL52" s="92"/>
      <c r="AM52" s="92"/>
      <c r="AN52" s="93"/>
      <c r="AO52" s="110"/>
      <c r="AP52" s="92"/>
      <c r="AQ52" s="93"/>
      <c r="AR52" s="110"/>
      <c r="AS52" s="93"/>
      <c r="AT52" s="110"/>
      <c r="AU52" s="93"/>
      <c r="AV52" s="110"/>
      <c r="AW52" s="92"/>
      <c r="AX52" s="92"/>
      <c r="AY52" s="93"/>
      <c r="AZ52" s="14"/>
    </row>
    <row r="53" spans="1:52" ht="30" x14ac:dyDescent="0.25">
      <c r="A53" s="61" t="s">
        <v>814</v>
      </c>
      <c r="B53" s="62"/>
      <c r="C53" s="63" t="s">
        <v>974</v>
      </c>
      <c r="D53" s="62" t="s">
        <v>880</v>
      </c>
      <c r="E53" s="62" t="s">
        <v>975</v>
      </c>
      <c r="F53" s="76" t="s">
        <v>976</v>
      </c>
      <c r="G53" s="61">
        <v>1</v>
      </c>
      <c r="H53" s="62"/>
      <c r="I53" s="62">
        <v>1</v>
      </c>
      <c r="J53" s="62">
        <v>1</v>
      </c>
      <c r="K53" s="62"/>
      <c r="L53" s="62"/>
      <c r="M53" s="62"/>
      <c r="N53" s="64"/>
      <c r="O53" s="61"/>
      <c r="P53" s="62"/>
      <c r="Q53" s="62"/>
      <c r="R53" s="62"/>
      <c r="S53" s="62"/>
      <c r="T53" s="62"/>
      <c r="U53" s="62"/>
      <c r="V53" s="62"/>
      <c r="W53" s="62"/>
      <c r="X53" s="62"/>
      <c r="Y53" s="62"/>
      <c r="Z53" s="62"/>
      <c r="AA53" s="62"/>
      <c r="AB53" s="62"/>
      <c r="AC53" s="62"/>
      <c r="AD53" s="64"/>
      <c r="AE53" s="61"/>
      <c r="AF53" s="62"/>
      <c r="AG53" s="62"/>
      <c r="AH53" s="120"/>
      <c r="AI53" s="120"/>
      <c r="AJ53" s="120"/>
      <c r="AK53" s="62"/>
      <c r="AL53" s="62"/>
      <c r="AM53" s="62"/>
      <c r="AN53" s="64"/>
      <c r="AO53" s="61"/>
      <c r="AP53" s="62"/>
      <c r="AQ53" s="64"/>
      <c r="AR53" s="61"/>
      <c r="AS53" s="64"/>
      <c r="AT53" s="61"/>
      <c r="AU53" s="64"/>
      <c r="AV53" s="61"/>
      <c r="AW53" s="62"/>
      <c r="AX53" s="62"/>
      <c r="AY53" s="64"/>
      <c r="AZ53" s="116"/>
    </row>
    <row r="54" spans="1:52" x14ac:dyDescent="0.25">
      <c r="A54" s="48"/>
      <c r="B54" s="35"/>
      <c r="C54" s="46"/>
      <c r="D54" s="35"/>
      <c r="E54" s="35" t="s">
        <v>977</v>
      </c>
      <c r="F54" s="77" t="s">
        <v>978</v>
      </c>
      <c r="G54" s="48">
        <v>1</v>
      </c>
      <c r="H54" s="35"/>
      <c r="I54" s="35">
        <v>1</v>
      </c>
      <c r="J54" s="35">
        <v>1</v>
      </c>
      <c r="K54" s="35"/>
      <c r="L54" s="35"/>
      <c r="M54" s="35"/>
      <c r="N54" s="49"/>
      <c r="O54" s="48"/>
      <c r="P54" s="35"/>
      <c r="Q54" s="35"/>
      <c r="R54" s="35"/>
      <c r="S54" s="35"/>
      <c r="T54" s="35"/>
      <c r="U54" s="35"/>
      <c r="V54" s="35"/>
      <c r="W54" s="35"/>
      <c r="X54" s="35"/>
      <c r="Y54" s="35"/>
      <c r="Z54" s="35"/>
      <c r="AA54" s="35"/>
      <c r="AB54" s="35">
        <v>1</v>
      </c>
      <c r="AC54" s="35"/>
      <c r="AD54" s="49"/>
      <c r="AE54" s="48">
        <v>1</v>
      </c>
      <c r="AF54" s="35"/>
      <c r="AG54" s="35"/>
      <c r="AH54" s="121"/>
      <c r="AI54" s="121"/>
      <c r="AJ54" s="121"/>
      <c r="AK54" s="35"/>
      <c r="AL54" s="35"/>
      <c r="AM54" s="35"/>
      <c r="AN54" s="49"/>
      <c r="AO54" s="48"/>
      <c r="AP54" s="35"/>
      <c r="AQ54" s="49"/>
      <c r="AR54" s="48"/>
      <c r="AS54" s="49"/>
      <c r="AT54" s="48"/>
      <c r="AU54" s="49"/>
      <c r="AV54" s="48"/>
      <c r="AW54" s="35"/>
      <c r="AX54" s="35"/>
      <c r="AY54" s="49"/>
      <c r="AZ54" s="117"/>
    </row>
    <row r="55" spans="1:52" x14ac:dyDescent="0.25">
      <c r="A55" s="48"/>
      <c r="B55" s="35"/>
      <c r="C55" s="46"/>
      <c r="D55" s="35"/>
      <c r="E55" s="35" t="s">
        <v>979</v>
      </c>
      <c r="F55" s="77" t="s">
        <v>980</v>
      </c>
      <c r="G55" s="48">
        <v>1</v>
      </c>
      <c r="H55" s="35"/>
      <c r="I55" s="35">
        <v>1</v>
      </c>
      <c r="J55" s="35">
        <v>1</v>
      </c>
      <c r="K55" s="35"/>
      <c r="L55" s="35"/>
      <c r="M55" s="35"/>
      <c r="N55" s="49"/>
      <c r="O55" s="48"/>
      <c r="P55" s="35"/>
      <c r="Q55" s="35"/>
      <c r="R55" s="35"/>
      <c r="S55" s="35"/>
      <c r="T55" s="35"/>
      <c r="U55" s="35"/>
      <c r="V55" s="35"/>
      <c r="W55" s="35"/>
      <c r="X55" s="35"/>
      <c r="Y55" s="35"/>
      <c r="Z55" s="35"/>
      <c r="AA55" s="35"/>
      <c r="AB55" s="35">
        <v>1</v>
      </c>
      <c r="AC55" s="35"/>
      <c r="AD55" s="49"/>
      <c r="AE55" s="48">
        <v>1</v>
      </c>
      <c r="AF55" s="35"/>
      <c r="AG55" s="35"/>
      <c r="AH55" s="121"/>
      <c r="AI55" s="121"/>
      <c r="AJ55" s="121"/>
      <c r="AK55" s="35"/>
      <c r="AL55" s="35"/>
      <c r="AM55" s="35"/>
      <c r="AN55" s="49"/>
      <c r="AO55" s="48"/>
      <c r="AP55" s="35"/>
      <c r="AQ55" s="49"/>
      <c r="AR55" s="48"/>
      <c r="AS55" s="49"/>
      <c r="AT55" s="48"/>
      <c r="AU55" s="49"/>
      <c r="AV55" s="48"/>
      <c r="AW55" s="35"/>
      <c r="AX55" s="35"/>
      <c r="AY55" s="49"/>
      <c r="AZ55" s="117"/>
    </row>
    <row r="56" spans="1:52" x14ac:dyDescent="0.25">
      <c r="A56" s="48"/>
      <c r="B56" s="35"/>
      <c r="C56" s="46"/>
      <c r="D56" s="35"/>
      <c r="E56" s="35" t="s">
        <v>981</v>
      </c>
      <c r="F56" s="77" t="s">
        <v>982</v>
      </c>
      <c r="G56" s="48">
        <v>1</v>
      </c>
      <c r="H56" s="35"/>
      <c r="I56" s="35">
        <v>1</v>
      </c>
      <c r="J56" s="35">
        <v>1</v>
      </c>
      <c r="K56" s="35"/>
      <c r="L56" s="35"/>
      <c r="M56" s="35"/>
      <c r="N56" s="49"/>
      <c r="O56" s="48"/>
      <c r="P56" s="35"/>
      <c r="Q56" s="35"/>
      <c r="R56" s="35"/>
      <c r="S56" s="35"/>
      <c r="T56" s="35"/>
      <c r="U56" s="35"/>
      <c r="V56" s="35"/>
      <c r="W56" s="35"/>
      <c r="X56" s="35"/>
      <c r="Y56" s="35"/>
      <c r="Z56" s="35"/>
      <c r="AA56" s="35"/>
      <c r="AB56" s="35"/>
      <c r="AC56" s="35"/>
      <c r="AD56" s="49"/>
      <c r="AE56" s="48">
        <v>1</v>
      </c>
      <c r="AF56" s="35"/>
      <c r="AG56" s="35"/>
      <c r="AH56" s="121"/>
      <c r="AI56" s="121"/>
      <c r="AJ56" s="121"/>
      <c r="AK56" s="35"/>
      <c r="AL56" s="35"/>
      <c r="AM56" s="35"/>
      <c r="AN56" s="49"/>
      <c r="AO56" s="48"/>
      <c r="AP56" s="35"/>
      <c r="AQ56" s="49"/>
      <c r="AR56" s="48">
        <v>1</v>
      </c>
      <c r="AS56" s="49"/>
      <c r="AT56" s="48"/>
      <c r="AU56" s="49"/>
      <c r="AV56" s="48">
        <v>1</v>
      </c>
      <c r="AW56" s="35">
        <v>1</v>
      </c>
      <c r="AX56" s="35"/>
      <c r="AY56" s="49"/>
      <c r="AZ56" s="117" t="s">
        <v>1054</v>
      </c>
    </row>
    <row r="57" spans="1:52" x14ac:dyDescent="0.25">
      <c r="A57" s="48"/>
      <c r="B57" s="35"/>
      <c r="C57" s="46"/>
      <c r="D57" s="35"/>
      <c r="E57" s="35" t="s">
        <v>983</v>
      </c>
      <c r="F57" s="77" t="s">
        <v>984</v>
      </c>
      <c r="G57" s="48">
        <v>1</v>
      </c>
      <c r="H57" s="35"/>
      <c r="I57" s="35">
        <v>1</v>
      </c>
      <c r="J57" s="35">
        <v>1</v>
      </c>
      <c r="K57" s="35"/>
      <c r="L57" s="35"/>
      <c r="M57" s="35"/>
      <c r="N57" s="49"/>
      <c r="O57" s="48"/>
      <c r="P57" s="35"/>
      <c r="Q57" s="35"/>
      <c r="R57" s="35"/>
      <c r="S57" s="35"/>
      <c r="T57" s="35"/>
      <c r="U57" s="35"/>
      <c r="V57" s="35"/>
      <c r="W57" s="35"/>
      <c r="X57" s="35"/>
      <c r="Y57" s="35"/>
      <c r="Z57" s="35"/>
      <c r="AA57" s="35"/>
      <c r="AB57" s="35"/>
      <c r="AC57" s="35"/>
      <c r="AD57" s="49"/>
      <c r="AE57" s="48">
        <v>1</v>
      </c>
      <c r="AF57" s="35"/>
      <c r="AG57" s="35"/>
      <c r="AH57" s="121"/>
      <c r="AI57" s="121"/>
      <c r="AJ57" s="121"/>
      <c r="AK57" s="35"/>
      <c r="AL57" s="35"/>
      <c r="AM57" s="35"/>
      <c r="AN57" s="49"/>
      <c r="AO57" s="48"/>
      <c r="AP57" s="35"/>
      <c r="AQ57" s="49"/>
      <c r="AR57" s="48">
        <v>1</v>
      </c>
      <c r="AS57" s="49"/>
      <c r="AT57" s="48"/>
      <c r="AU57" s="49"/>
      <c r="AV57" s="48">
        <v>1</v>
      </c>
      <c r="AW57" s="35">
        <v>1</v>
      </c>
      <c r="AX57" s="35"/>
      <c r="AY57" s="49"/>
      <c r="AZ57" s="117"/>
    </row>
    <row r="58" spans="1:52" x14ac:dyDescent="0.25">
      <c r="A58" s="48"/>
      <c r="B58" s="35"/>
      <c r="C58" s="46"/>
      <c r="D58" s="35"/>
      <c r="E58" s="35" t="s">
        <v>985</v>
      </c>
      <c r="F58" s="77" t="s">
        <v>986</v>
      </c>
      <c r="G58" s="48">
        <v>1</v>
      </c>
      <c r="H58" s="35"/>
      <c r="I58" s="35">
        <v>1</v>
      </c>
      <c r="J58" s="35">
        <v>1</v>
      </c>
      <c r="K58" s="35"/>
      <c r="L58" s="35"/>
      <c r="M58" s="35"/>
      <c r="N58" s="49"/>
      <c r="O58" s="48"/>
      <c r="P58" s="35"/>
      <c r="Q58" s="35"/>
      <c r="R58" s="35"/>
      <c r="S58" s="35"/>
      <c r="T58" s="35"/>
      <c r="U58" s="35"/>
      <c r="V58" s="35"/>
      <c r="W58" s="35"/>
      <c r="X58" s="35"/>
      <c r="Y58" s="35"/>
      <c r="Z58" s="35"/>
      <c r="AA58" s="35"/>
      <c r="AB58" s="35"/>
      <c r="AC58" s="35"/>
      <c r="AD58" s="49"/>
      <c r="AE58" s="48">
        <v>1</v>
      </c>
      <c r="AF58" s="35"/>
      <c r="AG58" s="35"/>
      <c r="AH58" s="121"/>
      <c r="AI58" s="121"/>
      <c r="AJ58" s="121"/>
      <c r="AK58" s="35"/>
      <c r="AL58" s="35"/>
      <c r="AM58" s="35"/>
      <c r="AN58" s="49"/>
      <c r="AO58" s="48"/>
      <c r="AP58" s="35"/>
      <c r="AQ58" s="49"/>
      <c r="AR58" s="48">
        <v>1</v>
      </c>
      <c r="AS58" s="49"/>
      <c r="AT58" s="48"/>
      <c r="AU58" s="49"/>
      <c r="AV58" s="48">
        <v>1</v>
      </c>
      <c r="AW58" s="35">
        <v>1</v>
      </c>
      <c r="AX58" s="35"/>
      <c r="AY58" s="49"/>
      <c r="AZ58" s="117"/>
    </row>
    <row r="59" spans="1:52" x14ac:dyDescent="0.25">
      <c r="A59" s="48"/>
      <c r="B59" s="35"/>
      <c r="C59" s="46"/>
      <c r="D59" s="35"/>
      <c r="E59" s="35" t="s">
        <v>987</v>
      </c>
      <c r="F59" s="77" t="s">
        <v>833</v>
      </c>
      <c r="G59" s="48">
        <v>1</v>
      </c>
      <c r="H59" s="35"/>
      <c r="I59" s="35">
        <v>1</v>
      </c>
      <c r="J59" s="35">
        <v>1</v>
      </c>
      <c r="K59" s="35"/>
      <c r="L59" s="35"/>
      <c r="M59" s="35"/>
      <c r="N59" s="49"/>
      <c r="O59" s="48"/>
      <c r="P59" s="35"/>
      <c r="Q59" s="35"/>
      <c r="R59" s="35"/>
      <c r="S59" s="35"/>
      <c r="T59" s="35"/>
      <c r="U59" s="35"/>
      <c r="V59" s="35"/>
      <c r="W59" s="35"/>
      <c r="X59" s="35"/>
      <c r="Y59" s="35"/>
      <c r="Z59" s="35"/>
      <c r="AA59" s="35"/>
      <c r="AB59" s="35"/>
      <c r="AC59" s="35"/>
      <c r="AD59" s="49"/>
      <c r="AE59" s="48">
        <v>1</v>
      </c>
      <c r="AF59" s="35"/>
      <c r="AG59" s="35"/>
      <c r="AH59" s="121"/>
      <c r="AI59" s="121"/>
      <c r="AJ59" s="121"/>
      <c r="AK59" s="35"/>
      <c r="AL59" s="35"/>
      <c r="AM59" s="35"/>
      <c r="AN59" s="49"/>
      <c r="AO59" s="48"/>
      <c r="AP59" s="35"/>
      <c r="AQ59" s="49"/>
      <c r="AR59" s="48"/>
      <c r="AS59" s="49"/>
      <c r="AT59" s="48"/>
      <c r="AU59" s="49"/>
      <c r="AV59" s="48">
        <v>1</v>
      </c>
      <c r="AW59" s="35">
        <v>1</v>
      </c>
      <c r="AX59" s="35"/>
      <c r="AY59" s="49"/>
      <c r="AZ59" s="117" t="s">
        <v>1055</v>
      </c>
    </row>
    <row r="60" spans="1:52" ht="15.75" thickBot="1" x14ac:dyDescent="0.3">
      <c r="A60" s="48"/>
      <c r="B60" s="35"/>
      <c r="C60" s="46"/>
      <c r="D60" s="35"/>
      <c r="E60" s="35" t="s">
        <v>988</v>
      </c>
      <c r="F60" s="77" t="s">
        <v>837</v>
      </c>
      <c r="G60" s="48">
        <v>1</v>
      </c>
      <c r="H60" s="35"/>
      <c r="I60" s="35">
        <v>1</v>
      </c>
      <c r="J60" s="35">
        <v>1</v>
      </c>
      <c r="K60" s="35"/>
      <c r="L60" s="35"/>
      <c r="M60" s="35"/>
      <c r="N60" s="49"/>
      <c r="O60" s="48"/>
      <c r="P60" s="35"/>
      <c r="Q60" s="35"/>
      <c r="R60" s="35"/>
      <c r="S60" s="35"/>
      <c r="T60" s="35"/>
      <c r="U60" s="35"/>
      <c r="V60" s="35"/>
      <c r="W60" s="35"/>
      <c r="X60" s="35"/>
      <c r="Y60" s="35"/>
      <c r="Z60" s="35"/>
      <c r="AA60" s="35"/>
      <c r="AB60" s="35"/>
      <c r="AC60" s="35"/>
      <c r="AD60" s="49"/>
      <c r="AE60" s="48">
        <v>1</v>
      </c>
      <c r="AF60" s="35"/>
      <c r="AG60" s="35"/>
      <c r="AH60" s="121"/>
      <c r="AI60" s="121"/>
      <c r="AJ60" s="121"/>
      <c r="AK60" s="35"/>
      <c r="AL60" s="35"/>
      <c r="AM60" s="35"/>
      <c r="AN60" s="49"/>
      <c r="AO60" s="48"/>
      <c r="AP60" s="35"/>
      <c r="AQ60" s="49"/>
      <c r="AR60" s="48"/>
      <c r="AS60" s="49"/>
      <c r="AT60" s="48"/>
      <c r="AU60" s="49"/>
      <c r="AV60" s="48">
        <v>1</v>
      </c>
      <c r="AW60" s="35">
        <v>1</v>
      </c>
      <c r="AX60" s="35"/>
      <c r="AY60" s="49"/>
      <c r="AZ60" s="117"/>
    </row>
    <row r="61" spans="1:52" ht="30" x14ac:dyDescent="0.25">
      <c r="A61" s="61" t="s">
        <v>989</v>
      </c>
      <c r="B61" s="62" t="s">
        <v>990</v>
      </c>
      <c r="C61" s="63" t="s">
        <v>1056</v>
      </c>
      <c r="D61" s="62" t="s">
        <v>880</v>
      </c>
      <c r="E61" s="62"/>
      <c r="F61" s="76" t="s">
        <v>1057</v>
      </c>
      <c r="G61" s="62">
        <v>1</v>
      </c>
      <c r="H61" s="62"/>
      <c r="I61" s="62"/>
      <c r="J61" s="62"/>
      <c r="K61" s="62"/>
      <c r="L61" s="62"/>
      <c r="M61" s="62"/>
      <c r="N61" s="64"/>
      <c r="O61" s="61"/>
      <c r="P61" s="62"/>
      <c r="Q61" s="62"/>
      <c r="R61" s="62"/>
      <c r="S61" s="62"/>
      <c r="T61" s="62"/>
      <c r="U61" s="62"/>
      <c r="V61" s="62"/>
      <c r="W61" s="62"/>
      <c r="X61" s="62"/>
      <c r="Y61" s="62"/>
      <c r="Z61" s="62"/>
      <c r="AA61" s="62"/>
      <c r="AB61" s="62">
        <v>1</v>
      </c>
      <c r="AC61" s="62"/>
      <c r="AD61" s="64">
        <v>1</v>
      </c>
      <c r="AE61" s="61"/>
      <c r="AF61" s="62"/>
      <c r="AG61" s="62"/>
      <c r="AH61" s="120"/>
      <c r="AI61" s="120"/>
      <c r="AJ61" s="120"/>
      <c r="AK61" s="62"/>
      <c r="AL61" s="62"/>
      <c r="AM61" s="62"/>
      <c r="AN61" s="64"/>
      <c r="AO61" s="61"/>
      <c r="AP61" s="62"/>
      <c r="AQ61" s="64"/>
      <c r="AR61" s="61"/>
      <c r="AS61" s="64">
        <v>1</v>
      </c>
      <c r="AT61" s="61"/>
      <c r="AU61" s="64"/>
      <c r="AV61" s="61"/>
      <c r="AW61" s="62"/>
      <c r="AX61" s="62"/>
      <c r="AY61" s="64"/>
      <c r="AZ61" s="116"/>
    </row>
    <row r="62" spans="1:52" x14ac:dyDescent="0.25">
      <c r="A62" s="48"/>
      <c r="B62" s="35" t="s">
        <v>990</v>
      </c>
      <c r="C62" s="46" t="s">
        <v>991</v>
      </c>
      <c r="D62" s="35" t="s">
        <v>880</v>
      </c>
      <c r="E62" s="35"/>
      <c r="F62" s="77" t="s">
        <v>859</v>
      </c>
      <c r="G62" s="35">
        <v>1</v>
      </c>
      <c r="H62" s="35"/>
      <c r="I62" s="35"/>
      <c r="J62" s="35"/>
      <c r="K62" s="35"/>
      <c r="L62" s="35"/>
      <c r="M62" s="35"/>
      <c r="N62" s="49"/>
      <c r="O62" s="48">
        <v>1</v>
      </c>
      <c r="P62" s="35">
        <v>1</v>
      </c>
      <c r="Q62" s="35">
        <v>1</v>
      </c>
      <c r="R62" s="35">
        <v>1</v>
      </c>
      <c r="S62" s="35"/>
      <c r="T62" s="35">
        <v>1</v>
      </c>
      <c r="U62" s="35"/>
      <c r="V62" s="35">
        <v>1</v>
      </c>
      <c r="W62" s="35"/>
      <c r="X62" s="35">
        <v>1</v>
      </c>
      <c r="Y62" s="35">
        <v>1</v>
      </c>
      <c r="Z62" s="35"/>
      <c r="AA62" s="35"/>
      <c r="AB62" s="35">
        <v>1</v>
      </c>
      <c r="AC62" s="35"/>
      <c r="AD62" s="49">
        <v>1</v>
      </c>
      <c r="AE62" s="48">
        <v>1</v>
      </c>
      <c r="AF62" s="35"/>
      <c r="AG62" s="35"/>
      <c r="AH62" s="35"/>
      <c r="AI62" s="35"/>
      <c r="AJ62" s="35"/>
      <c r="AK62" s="35"/>
      <c r="AL62" s="35"/>
      <c r="AM62" s="35"/>
      <c r="AN62" s="49"/>
      <c r="AO62" s="48"/>
      <c r="AP62" s="35"/>
      <c r="AQ62" s="49"/>
      <c r="AR62" s="48">
        <v>1</v>
      </c>
      <c r="AS62" s="49"/>
      <c r="AT62" s="48">
        <v>1</v>
      </c>
      <c r="AU62" s="49">
        <v>1</v>
      </c>
      <c r="AV62" s="48"/>
      <c r="AW62" s="35"/>
      <c r="AX62" s="35"/>
      <c r="AY62" s="49"/>
      <c r="AZ62" s="117"/>
    </row>
    <row r="63" spans="1:52" ht="15.75" thickBot="1" x14ac:dyDescent="0.3">
      <c r="A63" s="65"/>
      <c r="B63" s="66" t="s">
        <v>990</v>
      </c>
      <c r="C63" s="69" t="s">
        <v>1058</v>
      </c>
      <c r="D63" s="66" t="s">
        <v>880</v>
      </c>
      <c r="E63" s="66"/>
      <c r="F63" s="78" t="s">
        <v>1059</v>
      </c>
      <c r="G63" s="66">
        <v>1</v>
      </c>
      <c r="H63" s="66"/>
      <c r="I63" s="66"/>
      <c r="J63" s="66"/>
      <c r="K63" s="66"/>
      <c r="L63" s="66"/>
      <c r="M63" s="66"/>
      <c r="N63" s="68"/>
      <c r="O63" s="65"/>
      <c r="P63" s="66"/>
      <c r="Q63" s="66"/>
      <c r="R63" s="66"/>
      <c r="S63" s="66"/>
      <c r="T63" s="66"/>
      <c r="U63" s="66"/>
      <c r="V63" s="66"/>
      <c r="W63" s="66"/>
      <c r="X63" s="66"/>
      <c r="Y63" s="66"/>
      <c r="Z63" s="66"/>
      <c r="AA63" s="66"/>
      <c r="AB63" s="66"/>
      <c r="AC63" s="66"/>
      <c r="AD63" s="68">
        <v>1</v>
      </c>
      <c r="AE63" s="65">
        <v>1</v>
      </c>
      <c r="AF63" s="66"/>
      <c r="AG63" s="66"/>
      <c r="AH63" s="66"/>
      <c r="AI63" s="66"/>
      <c r="AJ63" s="66"/>
      <c r="AK63" s="66"/>
      <c r="AL63" s="66"/>
      <c r="AM63" s="66"/>
      <c r="AN63" s="68"/>
      <c r="AO63" s="65"/>
      <c r="AP63" s="66"/>
      <c r="AQ63" s="68"/>
      <c r="AR63" s="65"/>
      <c r="AS63" s="68">
        <v>1</v>
      </c>
      <c r="AT63" s="65"/>
      <c r="AU63" s="68"/>
      <c r="AV63" s="65"/>
      <c r="AW63" s="66"/>
      <c r="AX63" s="66"/>
      <c r="AY63" s="68"/>
      <c r="AZ63" s="118"/>
    </row>
  </sheetData>
  <mergeCells count="8">
    <mergeCell ref="AT1:AU1"/>
    <mergeCell ref="AV1:AY1"/>
    <mergeCell ref="A1:F1"/>
    <mergeCell ref="G1:N1"/>
    <mergeCell ref="O1:AD1"/>
    <mergeCell ref="AE1:AN1"/>
    <mergeCell ref="AO1:AQ1"/>
    <mergeCell ref="AR1:AS1"/>
  </mergeCells>
  <pageMargins left="0.7" right="0.7" top="0.78740157499999996" bottom="0.78740157499999996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J64"/>
  <sheetViews>
    <sheetView topLeftCell="A46" zoomScaleNormal="100" workbookViewId="0">
      <selection activeCell="D36" sqref="D36"/>
    </sheetView>
  </sheetViews>
  <sheetFormatPr baseColWidth="10" defaultColWidth="9.140625" defaultRowHeight="15" x14ac:dyDescent="0.25"/>
  <cols>
    <col min="2" max="2" width="14.7109375" bestFit="1" customWidth="1"/>
    <col min="3" max="3" width="43.140625" bestFit="1" customWidth="1"/>
    <col min="4" max="4" width="18.140625" bestFit="1" customWidth="1"/>
    <col min="5" max="5" width="22.5703125" customWidth="1"/>
    <col min="6" max="6" width="49.5703125" customWidth="1"/>
    <col min="7" max="7" width="27.5703125" bestFit="1" customWidth="1"/>
    <col min="8" max="8" width="46.85546875" bestFit="1" customWidth="1"/>
    <col min="9" max="9" width="21.85546875" bestFit="1" customWidth="1"/>
    <col min="10" max="10" width="45.85546875" bestFit="1" customWidth="1"/>
  </cols>
  <sheetData>
    <row r="2" spans="2:10" x14ac:dyDescent="0.25">
      <c r="B2" s="148" t="s">
        <v>39</v>
      </c>
      <c r="C2" s="148"/>
      <c r="D2" s="148"/>
      <c r="E2" s="148"/>
      <c r="F2" s="148"/>
      <c r="G2" s="148" t="s">
        <v>128</v>
      </c>
      <c r="H2" s="148"/>
      <c r="I2" s="148"/>
    </row>
    <row r="3" spans="2:10" x14ac:dyDescent="0.25">
      <c r="B3" s="147" t="s">
        <v>40</v>
      </c>
      <c r="C3" s="147" t="s">
        <v>41</v>
      </c>
      <c r="D3" s="147" t="s">
        <v>42</v>
      </c>
      <c r="E3" s="147" t="s">
        <v>43</v>
      </c>
      <c r="F3" s="147" t="s">
        <v>44</v>
      </c>
      <c r="G3" s="147" t="s">
        <v>108</v>
      </c>
      <c r="H3" s="147" t="s">
        <v>109</v>
      </c>
      <c r="I3" s="147" t="s">
        <v>110</v>
      </c>
      <c r="J3" s="124" t="s">
        <v>1158</v>
      </c>
    </row>
    <row r="4" spans="2:10" ht="104.45" customHeight="1" x14ac:dyDescent="0.25">
      <c r="B4" s="147" t="s">
        <v>45</v>
      </c>
      <c r="C4" s="124" t="s">
        <v>46</v>
      </c>
      <c r="D4" s="124" t="s">
        <v>47</v>
      </c>
      <c r="E4" s="1" t="s">
        <v>48</v>
      </c>
      <c r="G4" s="1" t="s">
        <v>111</v>
      </c>
      <c r="H4" s="124" t="s">
        <v>112</v>
      </c>
      <c r="I4" s="124" t="s">
        <v>113</v>
      </c>
    </row>
    <row r="5" spans="2:10" ht="72" customHeight="1" x14ac:dyDescent="0.25">
      <c r="B5" s="147" t="s">
        <v>49</v>
      </c>
      <c r="C5" s="124" t="s">
        <v>50</v>
      </c>
      <c r="D5" s="124" t="s">
        <v>1216</v>
      </c>
      <c r="E5" s="124"/>
    </row>
    <row r="6" spans="2:10" ht="54" customHeight="1" x14ac:dyDescent="0.25">
      <c r="B6" s="147" t="s">
        <v>51</v>
      </c>
      <c r="C6" s="124" t="s">
        <v>52</v>
      </c>
      <c r="D6" s="124" t="s">
        <v>1217</v>
      </c>
      <c r="E6" s="124"/>
    </row>
    <row r="7" spans="2:10" ht="54" customHeight="1" x14ac:dyDescent="0.25">
      <c r="B7" s="147" t="s">
        <v>596</v>
      </c>
      <c r="C7" s="124" t="s">
        <v>1219</v>
      </c>
      <c r="D7" s="124" t="s">
        <v>1218</v>
      </c>
      <c r="E7" s="124"/>
    </row>
    <row r="8" spans="2:10" ht="53.1" customHeight="1" x14ac:dyDescent="0.25">
      <c r="B8" s="147" t="s">
        <v>53</v>
      </c>
      <c r="C8" s="124" t="s">
        <v>54</v>
      </c>
      <c r="D8" s="124" t="s">
        <v>55</v>
      </c>
      <c r="E8" s="124"/>
      <c r="G8" s="124" t="s">
        <v>114</v>
      </c>
      <c r="H8" s="124" t="s">
        <v>115</v>
      </c>
      <c r="I8" s="124" t="s">
        <v>113</v>
      </c>
    </row>
    <row r="9" spans="2:10" x14ac:dyDescent="0.25">
      <c r="B9" s="147" t="s">
        <v>56</v>
      </c>
      <c r="C9" s="124" t="s">
        <v>57</v>
      </c>
      <c r="D9" s="124" t="s">
        <v>1191</v>
      </c>
      <c r="E9" s="124"/>
    </row>
    <row r="10" spans="2:10" x14ac:dyDescent="0.25">
      <c r="B10" s="147" t="s">
        <v>59</v>
      </c>
      <c r="C10" s="124" t="s">
        <v>60</v>
      </c>
      <c r="D10" s="124" t="s">
        <v>1192</v>
      </c>
      <c r="E10" s="124"/>
    </row>
    <row r="11" spans="2:10" x14ac:dyDescent="0.25">
      <c r="B11" s="147" t="s">
        <v>197</v>
      </c>
      <c r="C11" s="124" t="s">
        <v>1194</v>
      </c>
      <c r="D11" s="124" t="s">
        <v>1193</v>
      </c>
      <c r="E11" s="124"/>
    </row>
    <row r="12" spans="2:10" x14ac:dyDescent="0.25">
      <c r="B12" s="147" t="s">
        <v>1195</v>
      </c>
      <c r="C12" s="124" t="s">
        <v>198</v>
      </c>
      <c r="D12" s="124" t="s">
        <v>1196</v>
      </c>
      <c r="E12" s="124"/>
    </row>
    <row r="13" spans="2:10" ht="53.1" customHeight="1" x14ac:dyDescent="0.25">
      <c r="B13" s="147" t="s">
        <v>62</v>
      </c>
      <c r="C13" s="124" t="s">
        <v>63</v>
      </c>
      <c r="D13" s="124" t="s">
        <v>55</v>
      </c>
      <c r="E13" s="124"/>
      <c r="G13" s="124" t="s">
        <v>116</v>
      </c>
      <c r="H13" s="124" t="s">
        <v>115</v>
      </c>
      <c r="I13" s="124" t="s">
        <v>113</v>
      </c>
    </row>
    <row r="14" spans="2:10" x14ac:dyDescent="0.25">
      <c r="B14" s="147" t="s">
        <v>64</v>
      </c>
      <c r="C14" s="124" t="s">
        <v>65</v>
      </c>
      <c r="D14" s="124" t="s">
        <v>1191</v>
      </c>
      <c r="E14" s="124"/>
    </row>
    <row r="15" spans="2:10" x14ac:dyDescent="0.25">
      <c r="B15" s="147" t="s">
        <v>66</v>
      </c>
      <c r="C15" s="124" t="s">
        <v>67</v>
      </c>
      <c r="D15" s="124" t="s">
        <v>1192</v>
      </c>
      <c r="E15" s="124"/>
    </row>
    <row r="16" spans="2:10" x14ac:dyDescent="0.25">
      <c r="B16" s="147" t="s">
        <v>593</v>
      </c>
      <c r="C16" s="124" t="s">
        <v>1197</v>
      </c>
      <c r="D16" s="124" t="s">
        <v>1193</v>
      </c>
      <c r="E16" s="124"/>
    </row>
    <row r="17" spans="2:9" x14ac:dyDescent="0.25">
      <c r="B17" s="147" t="s">
        <v>1198</v>
      </c>
      <c r="C17" s="124" t="s">
        <v>594</v>
      </c>
      <c r="D17" s="124" t="s">
        <v>1196</v>
      </c>
      <c r="E17" s="124"/>
    </row>
    <row r="18" spans="2:9" ht="77.099999999999994" customHeight="1" x14ac:dyDescent="0.25">
      <c r="B18" s="147" t="s">
        <v>68</v>
      </c>
      <c r="C18" s="124" t="s">
        <v>69</v>
      </c>
      <c r="D18" s="124" t="s">
        <v>55</v>
      </c>
      <c r="E18" s="124"/>
      <c r="G18" s="124" t="s">
        <v>1189</v>
      </c>
      <c r="H18" s="124" t="s">
        <v>117</v>
      </c>
      <c r="I18" s="124" t="s">
        <v>118</v>
      </c>
    </row>
    <row r="19" spans="2:9" ht="67.5" customHeight="1" x14ac:dyDescent="0.25">
      <c r="B19" s="147" t="s">
        <v>70</v>
      </c>
      <c r="C19" s="124" t="s">
        <v>71</v>
      </c>
      <c r="D19" s="124" t="s">
        <v>1191</v>
      </c>
      <c r="E19" s="124"/>
    </row>
    <row r="20" spans="2:9" ht="95.1" customHeight="1" x14ac:dyDescent="0.25">
      <c r="B20" s="147" t="s">
        <v>72</v>
      </c>
      <c r="C20" s="124" t="s">
        <v>73</v>
      </c>
      <c r="D20" s="124" t="s">
        <v>1192</v>
      </c>
      <c r="E20" s="124"/>
    </row>
    <row r="21" spans="2:9" ht="95.1" customHeight="1" x14ac:dyDescent="0.25">
      <c r="B21" s="147" t="s">
        <v>201</v>
      </c>
      <c r="C21" s="124" t="s">
        <v>1199</v>
      </c>
      <c r="D21" s="124" t="s">
        <v>1193</v>
      </c>
      <c r="E21" s="124"/>
    </row>
    <row r="22" spans="2:9" ht="95.1" customHeight="1" x14ac:dyDescent="0.25">
      <c r="B22" s="147" t="s">
        <v>1200</v>
      </c>
      <c r="C22" s="124" t="s">
        <v>1201</v>
      </c>
      <c r="D22" s="124" t="s">
        <v>1196</v>
      </c>
      <c r="E22" s="124"/>
    </row>
    <row r="23" spans="2:9" ht="63.95" customHeight="1" x14ac:dyDescent="0.25">
      <c r="B23" s="147" t="s">
        <v>74</v>
      </c>
      <c r="C23" s="124" t="s">
        <v>75</v>
      </c>
      <c r="D23" s="124" t="s">
        <v>55</v>
      </c>
      <c r="E23" s="124"/>
      <c r="G23" s="124" t="s">
        <v>116</v>
      </c>
      <c r="H23" s="124" t="s">
        <v>119</v>
      </c>
      <c r="I23" s="124" t="s">
        <v>120</v>
      </c>
    </row>
    <row r="24" spans="2:9" ht="79.5" customHeight="1" x14ac:dyDescent="0.25">
      <c r="B24" s="147" t="s">
        <v>76</v>
      </c>
      <c r="C24" s="124" t="s">
        <v>77</v>
      </c>
      <c r="D24" s="124" t="s">
        <v>1191</v>
      </c>
      <c r="E24" s="124"/>
    </row>
    <row r="25" spans="2:9" ht="88.5" customHeight="1" x14ac:dyDescent="0.25">
      <c r="B25" s="147" t="s">
        <v>78</v>
      </c>
      <c r="C25" s="124" t="s">
        <v>79</v>
      </c>
      <c r="D25" s="124" t="s">
        <v>1192</v>
      </c>
      <c r="E25" s="124"/>
    </row>
    <row r="26" spans="2:9" x14ac:dyDescent="0.25">
      <c r="B26" s="147" t="s">
        <v>199</v>
      </c>
      <c r="C26" s="124" t="s">
        <v>1202</v>
      </c>
      <c r="D26" s="124" t="s">
        <v>1193</v>
      </c>
      <c r="E26" s="124"/>
    </row>
    <row r="27" spans="2:9" x14ac:dyDescent="0.25">
      <c r="B27" s="147" t="s">
        <v>1203</v>
      </c>
      <c r="C27" s="124" t="s">
        <v>200</v>
      </c>
      <c r="D27" s="124" t="s">
        <v>1196</v>
      </c>
      <c r="E27" s="124"/>
    </row>
    <row r="28" spans="2:9" ht="63.95" customHeight="1" x14ac:dyDescent="0.25">
      <c r="B28" s="147" t="s">
        <v>80</v>
      </c>
      <c r="C28" s="124" t="s">
        <v>81</v>
      </c>
      <c r="D28" s="124" t="s">
        <v>55</v>
      </c>
      <c r="E28" s="124"/>
      <c r="G28" s="124" t="s">
        <v>121</v>
      </c>
      <c r="H28" s="124" t="s">
        <v>122</v>
      </c>
      <c r="I28" s="124" t="s">
        <v>120</v>
      </c>
    </row>
    <row r="29" spans="2:9" x14ac:dyDescent="0.25">
      <c r="B29" s="147" t="s">
        <v>82</v>
      </c>
      <c r="C29" s="124" t="s">
        <v>83</v>
      </c>
      <c r="D29" s="124" t="s">
        <v>1191</v>
      </c>
      <c r="E29" s="124"/>
    </row>
    <row r="30" spans="2:9" ht="130.5" customHeight="1" x14ac:dyDescent="0.25">
      <c r="B30" s="147" t="s">
        <v>84</v>
      </c>
      <c r="C30" s="124" t="s">
        <v>85</v>
      </c>
      <c r="D30" s="124" t="s">
        <v>1204</v>
      </c>
      <c r="E30" s="124"/>
    </row>
    <row r="31" spans="2:9" ht="130.5" customHeight="1" x14ac:dyDescent="0.25">
      <c r="B31" s="147" t="s">
        <v>1159</v>
      </c>
      <c r="C31" s="124" t="s">
        <v>1205</v>
      </c>
      <c r="D31" s="124" t="s">
        <v>1193</v>
      </c>
      <c r="E31" s="124"/>
    </row>
    <row r="32" spans="2:9" ht="130.5" customHeight="1" x14ac:dyDescent="0.25">
      <c r="B32" s="147" t="s">
        <v>1206</v>
      </c>
      <c r="C32" s="124" t="s">
        <v>1207</v>
      </c>
      <c r="D32" s="124" t="s">
        <v>1196</v>
      </c>
      <c r="E32" s="124"/>
    </row>
    <row r="33" spans="2:9" ht="62.1" customHeight="1" x14ac:dyDescent="0.25">
      <c r="B33" s="147" t="s">
        <v>86</v>
      </c>
      <c r="C33" s="124" t="s">
        <v>87</v>
      </c>
      <c r="D33" s="124" t="s">
        <v>55</v>
      </c>
      <c r="E33" s="124"/>
      <c r="H33" s="124" t="s">
        <v>123</v>
      </c>
      <c r="I33" s="124" t="s">
        <v>124</v>
      </c>
    </row>
    <row r="34" spans="2:9" ht="86.1" customHeight="1" x14ac:dyDescent="0.25">
      <c r="B34" s="147" t="s">
        <v>88</v>
      </c>
      <c r="C34" s="124" t="s">
        <v>89</v>
      </c>
      <c r="D34" s="124" t="s">
        <v>1191</v>
      </c>
      <c r="E34" s="124"/>
    </row>
    <row r="35" spans="2:9" x14ac:dyDescent="0.25">
      <c r="B35" s="147" t="s">
        <v>90</v>
      </c>
      <c r="C35" s="124" t="s">
        <v>91</v>
      </c>
      <c r="D35" s="124" t="s">
        <v>1192</v>
      </c>
      <c r="E35" s="124"/>
    </row>
    <row r="36" spans="2:9" x14ac:dyDescent="0.25">
      <c r="B36" s="147" t="s">
        <v>1160</v>
      </c>
      <c r="C36" s="124" t="s">
        <v>1208</v>
      </c>
      <c r="D36" s="124" t="s">
        <v>1193</v>
      </c>
      <c r="E36" s="124"/>
    </row>
    <row r="37" spans="2:9" x14ac:dyDescent="0.25">
      <c r="B37" s="147" t="s">
        <v>1209</v>
      </c>
      <c r="C37" s="124" t="s">
        <v>1210</v>
      </c>
      <c r="D37" s="124" t="s">
        <v>1196</v>
      </c>
      <c r="E37" s="124"/>
    </row>
    <row r="38" spans="2:9" ht="57" customHeight="1" x14ac:dyDescent="0.25">
      <c r="B38" s="147" t="s">
        <v>92</v>
      </c>
      <c r="C38" s="124" t="s">
        <v>1211</v>
      </c>
      <c r="D38" s="124" t="s">
        <v>47</v>
      </c>
      <c r="E38" s="124"/>
      <c r="H38" s="124" t="s">
        <v>125</v>
      </c>
      <c r="I38" s="124" t="s">
        <v>113</v>
      </c>
    </row>
    <row r="39" spans="2:9" ht="51.95" customHeight="1" x14ac:dyDescent="0.25">
      <c r="B39" s="147" t="s">
        <v>93</v>
      </c>
      <c r="C39" s="124" t="s">
        <v>1212</v>
      </c>
      <c r="D39" s="124" t="s">
        <v>1216</v>
      </c>
      <c r="E39" s="124"/>
    </row>
    <row r="40" spans="2:9" x14ac:dyDescent="0.25">
      <c r="B40" s="147" t="s">
        <v>94</v>
      </c>
      <c r="C40" s="124" t="s">
        <v>1213</v>
      </c>
      <c r="D40" s="124" t="s">
        <v>1217</v>
      </c>
      <c r="E40" s="124"/>
    </row>
    <row r="41" spans="2:9" x14ac:dyDescent="0.25">
      <c r="B41" s="147" t="s">
        <v>1220</v>
      </c>
      <c r="C41" s="124" t="s">
        <v>1221</v>
      </c>
      <c r="D41" s="124" t="s">
        <v>1218</v>
      </c>
      <c r="E41" s="124"/>
    </row>
    <row r="42" spans="2:9" ht="80.099999999999994" customHeight="1" x14ac:dyDescent="0.25">
      <c r="B42" s="147" t="s">
        <v>95</v>
      </c>
      <c r="C42" s="124" t="s">
        <v>205</v>
      </c>
      <c r="D42" s="124" t="s">
        <v>55</v>
      </c>
      <c r="E42" s="124"/>
    </row>
    <row r="43" spans="2:9" x14ac:dyDescent="0.25">
      <c r="B43" s="147" t="s">
        <v>97</v>
      </c>
      <c r="C43" s="124" t="s">
        <v>206</v>
      </c>
      <c r="D43" s="124" t="s">
        <v>1191</v>
      </c>
      <c r="E43" s="124"/>
    </row>
    <row r="44" spans="2:9" x14ac:dyDescent="0.25">
      <c r="B44" s="147" t="s">
        <v>99</v>
      </c>
      <c r="C44" s="124" t="s">
        <v>207</v>
      </c>
      <c r="D44" s="124" t="s">
        <v>1192</v>
      </c>
      <c r="E44" s="124"/>
    </row>
    <row r="45" spans="2:9" x14ac:dyDescent="0.25">
      <c r="B45" s="147" t="s">
        <v>1222</v>
      </c>
      <c r="C45" s="124" t="s">
        <v>1223</v>
      </c>
      <c r="D45" s="124" t="s">
        <v>1190</v>
      </c>
      <c r="E45" s="124"/>
    </row>
    <row r="46" spans="2:9" x14ac:dyDescent="0.25">
      <c r="B46" s="147" t="s">
        <v>101</v>
      </c>
      <c r="C46" s="124" t="s">
        <v>96</v>
      </c>
      <c r="D46" s="124" t="s">
        <v>55</v>
      </c>
      <c r="E46" s="124"/>
      <c r="G46" s="124" t="s">
        <v>116</v>
      </c>
      <c r="H46" t="s">
        <v>126</v>
      </c>
      <c r="I46" t="s">
        <v>127</v>
      </c>
    </row>
    <row r="47" spans="2:9" x14ac:dyDescent="0.25">
      <c r="B47" s="147" t="s">
        <v>103</v>
      </c>
      <c r="C47" s="124" t="s">
        <v>98</v>
      </c>
      <c r="D47" s="124" t="s">
        <v>1191</v>
      </c>
      <c r="E47" s="124"/>
    </row>
    <row r="48" spans="2:9" ht="101.45" customHeight="1" x14ac:dyDescent="0.25">
      <c r="B48" s="147" t="s">
        <v>105</v>
      </c>
      <c r="C48" s="124" t="s">
        <v>100</v>
      </c>
      <c r="D48" s="124" t="s">
        <v>1192</v>
      </c>
      <c r="E48" s="124"/>
    </row>
    <row r="49" spans="2:9" ht="101.45" customHeight="1" x14ac:dyDescent="0.25">
      <c r="B49" s="147" t="s">
        <v>1161</v>
      </c>
      <c r="C49" s="124" t="s">
        <v>1214</v>
      </c>
      <c r="D49" s="124" t="s">
        <v>1193</v>
      </c>
      <c r="E49" s="124"/>
    </row>
    <row r="50" spans="2:9" ht="101.45" customHeight="1" x14ac:dyDescent="0.25">
      <c r="B50" s="147" t="s">
        <v>1215</v>
      </c>
      <c r="C50" s="124" t="s">
        <v>1162</v>
      </c>
      <c r="D50" s="124" t="s">
        <v>1196</v>
      </c>
      <c r="E50" s="124"/>
    </row>
    <row r="51" spans="2:9" x14ac:dyDescent="0.25">
      <c r="B51" s="147" t="s">
        <v>202</v>
      </c>
      <c r="C51" s="124" t="s">
        <v>102</v>
      </c>
      <c r="D51" s="124" t="s">
        <v>55</v>
      </c>
      <c r="E51" s="124"/>
      <c r="G51" s="124" t="s">
        <v>121</v>
      </c>
      <c r="H51" t="s">
        <v>126</v>
      </c>
      <c r="I51" t="s">
        <v>127</v>
      </c>
    </row>
    <row r="52" spans="2:9" x14ac:dyDescent="0.25">
      <c r="B52" s="147" t="s">
        <v>203</v>
      </c>
      <c r="C52" s="124" t="s">
        <v>104</v>
      </c>
      <c r="D52" s="124" t="s">
        <v>58</v>
      </c>
      <c r="E52" s="124"/>
    </row>
    <row r="53" spans="2:9" ht="194.1" customHeight="1" x14ac:dyDescent="0.25">
      <c r="B53" s="147" t="s">
        <v>204</v>
      </c>
      <c r="C53" s="124" t="s">
        <v>106</v>
      </c>
      <c r="D53" s="124" t="s">
        <v>61</v>
      </c>
      <c r="E53" s="124"/>
    </row>
    <row r="54" spans="2:9" ht="74.45" customHeight="1" x14ac:dyDescent="0.25">
      <c r="B54" s="36">
        <v>12</v>
      </c>
      <c r="C54" s="124"/>
      <c r="D54" s="124" t="s">
        <v>107</v>
      </c>
      <c r="E54" s="124"/>
    </row>
    <row r="55" spans="2:9" ht="69.95" customHeight="1" x14ac:dyDescent="0.25">
      <c r="B55" s="36">
        <v>13</v>
      </c>
      <c r="C55" s="124"/>
      <c r="D55" s="124" t="s">
        <v>228</v>
      </c>
      <c r="E55" s="124"/>
    </row>
    <row r="56" spans="2:9" ht="102.6" customHeight="1" x14ac:dyDescent="0.25">
      <c r="B56" s="36">
        <v>14</v>
      </c>
      <c r="D56" s="124" t="s">
        <v>227</v>
      </c>
    </row>
    <row r="57" spans="2:9" ht="125.25" customHeight="1" x14ac:dyDescent="0.25">
      <c r="B57" s="36">
        <v>15</v>
      </c>
      <c r="D57" s="124" t="s">
        <v>528</v>
      </c>
    </row>
    <row r="60" spans="2:9" x14ac:dyDescent="0.25">
      <c r="B60" s="33" t="s">
        <v>1139</v>
      </c>
      <c r="C60" s="33" t="s">
        <v>1145</v>
      </c>
    </row>
    <row r="61" spans="2:9" x14ac:dyDescent="0.25">
      <c r="B61" t="s">
        <v>1140</v>
      </c>
      <c r="C61" t="s">
        <v>1148</v>
      </c>
    </row>
    <row r="62" spans="2:9" x14ac:dyDescent="0.25">
      <c r="B62" t="s">
        <v>1141</v>
      </c>
      <c r="C62" t="s">
        <v>1144</v>
      </c>
    </row>
    <row r="63" spans="2:9" x14ac:dyDescent="0.25">
      <c r="B63" t="s">
        <v>1142</v>
      </c>
      <c r="C63" t="s">
        <v>1143</v>
      </c>
    </row>
    <row r="64" spans="2:9" x14ac:dyDescent="0.25">
      <c r="B64" t="s">
        <v>1147</v>
      </c>
      <c r="C64" t="s">
        <v>1149</v>
      </c>
    </row>
  </sheetData>
  <mergeCells count="2">
    <mergeCell ref="B2:F2"/>
    <mergeCell ref="G2:I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41"/>
  <sheetViews>
    <sheetView workbookViewId="0">
      <selection activeCell="E7" sqref="E7"/>
    </sheetView>
  </sheetViews>
  <sheetFormatPr baseColWidth="10" defaultColWidth="9.140625" defaultRowHeight="15" x14ac:dyDescent="0.25"/>
  <cols>
    <col min="2" max="2" width="4.5703125" bestFit="1" customWidth="1"/>
    <col min="3" max="3" width="29" bestFit="1" customWidth="1"/>
    <col min="4" max="4" width="25.5703125" customWidth="1"/>
    <col min="5" max="5" width="55.5703125" bestFit="1" customWidth="1"/>
  </cols>
  <sheetData>
    <row r="1" spans="2:4" ht="15.75" thickBot="1" x14ac:dyDescent="0.3"/>
    <row r="2" spans="2:4" ht="15.75" thickBot="1" x14ac:dyDescent="0.3">
      <c r="B2" s="163" t="s">
        <v>129</v>
      </c>
      <c r="C2" s="164"/>
      <c r="D2" s="166"/>
    </row>
    <row r="3" spans="2:4" ht="15.75" thickBot="1" x14ac:dyDescent="0.3">
      <c r="B3" s="4" t="s">
        <v>130</v>
      </c>
      <c r="C3" s="32" t="s">
        <v>41</v>
      </c>
      <c r="D3" s="5" t="s">
        <v>44</v>
      </c>
    </row>
    <row r="4" spans="2:4" ht="92.45" customHeight="1" x14ac:dyDescent="0.25">
      <c r="B4" s="24" t="s">
        <v>131</v>
      </c>
      <c r="C4" s="15" t="s">
        <v>132</v>
      </c>
      <c r="D4" s="6"/>
    </row>
    <row r="5" spans="2:4" ht="64.5" customHeight="1" x14ac:dyDescent="0.25">
      <c r="B5" s="25" t="s">
        <v>133</v>
      </c>
      <c r="C5" s="16" t="s">
        <v>134</v>
      </c>
      <c r="D5" s="7"/>
    </row>
    <row r="6" spans="2:4" ht="58.5" customHeight="1" x14ac:dyDescent="0.25">
      <c r="B6" s="25" t="s">
        <v>135</v>
      </c>
      <c r="C6" s="16" t="s">
        <v>136</v>
      </c>
      <c r="D6" s="7"/>
    </row>
    <row r="7" spans="2:4" ht="66" customHeight="1" thickBot="1" x14ac:dyDescent="0.3">
      <c r="B7" s="26" t="s">
        <v>137</v>
      </c>
      <c r="C7" s="17" t="s">
        <v>138</v>
      </c>
      <c r="D7" s="8"/>
    </row>
    <row r="8" spans="2:4" ht="69" customHeight="1" x14ac:dyDescent="0.25">
      <c r="B8" s="24" t="s">
        <v>139</v>
      </c>
      <c r="C8" s="15" t="s">
        <v>140</v>
      </c>
      <c r="D8" s="6"/>
    </row>
    <row r="9" spans="2:4" ht="62.1" customHeight="1" x14ac:dyDescent="0.25">
      <c r="B9" s="25" t="s">
        <v>141</v>
      </c>
      <c r="C9" s="16" t="s">
        <v>142</v>
      </c>
      <c r="D9" s="7"/>
    </row>
    <row r="10" spans="2:4" ht="88.5" customHeight="1" x14ac:dyDescent="0.25">
      <c r="B10" s="25" t="s">
        <v>143</v>
      </c>
      <c r="C10" s="16" t="s">
        <v>144</v>
      </c>
      <c r="D10" s="7"/>
    </row>
    <row r="11" spans="2:4" ht="65.45" customHeight="1" x14ac:dyDescent="0.25">
      <c r="B11" s="25" t="s">
        <v>145</v>
      </c>
      <c r="C11" s="16" t="s">
        <v>146</v>
      </c>
      <c r="D11" s="7"/>
    </row>
    <row r="12" spans="2:4" ht="75" customHeight="1" x14ac:dyDescent="0.25">
      <c r="B12" s="25" t="s">
        <v>147</v>
      </c>
      <c r="C12" s="16" t="s">
        <v>148</v>
      </c>
      <c r="D12" s="7"/>
    </row>
    <row r="13" spans="2:4" ht="70.5" customHeight="1" x14ac:dyDescent="0.25">
      <c r="B13" s="25" t="s">
        <v>149</v>
      </c>
      <c r="C13" s="16" t="s">
        <v>150</v>
      </c>
      <c r="D13" s="7"/>
    </row>
    <row r="14" spans="2:4" ht="57.6" customHeight="1" x14ac:dyDescent="0.25">
      <c r="B14" s="25" t="s">
        <v>151</v>
      </c>
      <c r="C14" s="16" t="s">
        <v>152</v>
      </c>
      <c r="D14" s="7"/>
    </row>
    <row r="15" spans="2:4" ht="75.599999999999994" customHeight="1" x14ac:dyDescent="0.25">
      <c r="B15" s="25" t="s">
        <v>153</v>
      </c>
      <c r="C15" s="16" t="s">
        <v>154</v>
      </c>
      <c r="D15" s="7"/>
    </row>
    <row r="16" spans="2:4" ht="102.95" customHeight="1" thickBot="1" x14ac:dyDescent="0.3">
      <c r="B16" s="26" t="s">
        <v>155</v>
      </c>
      <c r="C16" s="17" t="s">
        <v>156</v>
      </c>
      <c r="D16" s="8"/>
    </row>
    <row r="17" spans="2:5" ht="102.95" customHeight="1" x14ac:dyDescent="0.25">
      <c r="B17" s="29" t="s">
        <v>1133</v>
      </c>
      <c r="C17" s="21" t="s">
        <v>1134</v>
      </c>
      <c r="D17" s="11"/>
      <c r="E17" t="s">
        <v>1138</v>
      </c>
    </row>
    <row r="18" spans="2:5" ht="102.95" customHeight="1" thickBot="1" x14ac:dyDescent="0.3">
      <c r="B18" s="29" t="s">
        <v>1135</v>
      </c>
      <c r="C18" s="21" t="s">
        <v>1136</v>
      </c>
      <c r="D18" s="11"/>
      <c r="E18" t="s">
        <v>1137</v>
      </c>
    </row>
    <row r="19" spans="2:5" ht="88.5" customHeight="1" x14ac:dyDescent="0.25">
      <c r="B19" s="24" t="s">
        <v>157</v>
      </c>
      <c r="C19" s="15" t="s">
        <v>158</v>
      </c>
      <c r="D19" s="6"/>
    </row>
    <row r="20" spans="2:5" ht="71.099999999999994" customHeight="1" x14ac:dyDescent="0.25">
      <c r="B20" s="25" t="s">
        <v>159</v>
      </c>
      <c r="C20" s="16" t="s">
        <v>160</v>
      </c>
      <c r="D20" s="7"/>
    </row>
    <row r="21" spans="2:5" ht="63.6" customHeight="1" thickBot="1" x14ac:dyDescent="0.3">
      <c r="B21" s="27" t="s">
        <v>161</v>
      </c>
      <c r="C21" s="18" t="s">
        <v>162</v>
      </c>
      <c r="D21" s="9"/>
    </row>
    <row r="22" spans="2:5" ht="81.599999999999994" customHeight="1" x14ac:dyDescent="0.25">
      <c r="B22" s="24" t="s">
        <v>163</v>
      </c>
      <c r="C22" s="15" t="s">
        <v>164</v>
      </c>
      <c r="D22" s="6"/>
    </row>
    <row r="23" spans="2:5" ht="54.6" customHeight="1" x14ac:dyDescent="0.25">
      <c r="B23" s="25" t="s">
        <v>165</v>
      </c>
      <c r="C23" s="19" t="s">
        <v>166</v>
      </c>
      <c r="D23" s="7"/>
    </row>
    <row r="24" spans="2:5" ht="75.599999999999994" customHeight="1" thickBot="1" x14ac:dyDescent="0.3">
      <c r="B24" s="26" t="s">
        <v>167</v>
      </c>
      <c r="C24" s="17" t="s">
        <v>168</v>
      </c>
      <c r="D24" s="8"/>
    </row>
    <row r="25" spans="2:5" ht="55.5" customHeight="1" x14ac:dyDescent="0.25">
      <c r="B25" s="28" t="s">
        <v>169</v>
      </c>
      <c r="C25" s="20" t="s">
        <v>170</v>
      </c>
      <c r="D25" s="10"/>
    </row>
    <row r="26" spans="2:5" ht="77.45" customHeight="1" x14ac:dyDescent="0.25">
      <c r="B26" s="29" t="s">
        <v>171</v>
      </c>
      <c r="C26" s="21" t="s">
        <v>172</v>
      </c>
      <c r="D26" s="11"/>
    </row>
    <row r="27" spans="2:5" ht="71.099999999999994" customHeight="1" thickBot="1" x14ac:dyDescent="0.3">
      <c r="B27" s="30" t="s">
        <v>173</v>
      </c>
      <c r="C27" s="22" t="s">
        <v>174</v>
      </c>
      <c r="D27" s="12"/>
    </row>
    <row r="28" spans="2:5" ht="72.95" customHeight="1" thickBot="1" x14ac:dyDescent="0.3">
      <c r="B28" s="30" t="s">
        <v>18</v>
      </c>
      <c r="C28" s="22" t="s">
        <v>175</v>
      </c>
      <c r="D28" s="12"/>
    </row>
    <row r="29" spans="2:5" ht="59.45" customHeight="1" thickBot="1" x14ac:dyDescent="0.3">
      <c r="B29" s="31" t="s">
        <v>176</v>
      </c>
      <c r="C29" s="23" t="s">
        <v>177</v>
      </c>
      <c r="D29" s="13"/>
    </row>
    <row r="30" spans="2:5" ht="69.599999999999994" customHeight="1" thickBot="1" x14ac:dyDescent="0.3">
      <c r="B30" s="31" t="s">
        <v>178</v>
      </c>
      <c r="C30" s="23" t="s">
        <v>179</v>
      </c>
      <c r="D30" s="13"/>
    </row>
    <row r="31" spans="2:5" ht="45.6" customHeight="1" x14ac:dyDescent="0.25">
      <c r="B31" s="24" t="s">
        <v>180</v>
      </c>
      <c r="C31" s="15" t="s">
        <v>181</v>
      </c>
      <c r="D31" s="6"/>
    </row>
    <row r="32" spans="2:5" ht="51.95" customHeight="1" x14ac:dyDescent="0.25">
      <c r="B32" s="25" t="s">
        <v>182</v>
      </c>
      <c r="C32" s="16" t="s">
        <v>183</v>
      </c>
      <c r="D32" s="7"/>
    </row>
    <row r="33" spans="2:5" ht="45.6" customHeight="1" x14ac:dyDescent="0.25">
      <c r="B33" s="25" t="s">
        <v>184</v>
      </c>
      <c r="C33" s="16" t="s">
        <v>185</v>
      </c>
      <c r="D33" s="7"/>
    </row>
    <row r="34" spans="2:5" ht="45.6" customHeight="1" x14ac:dyDescent="0.25">
      <c r="B34" s="25" t="s">
        <v>338</v>
      </c>
      <c r="C34" s="16" t="s">
        <v>339</v>
      </c>
      <c r="D34" s="7"/>
    </row>
    <row r="35" spans="2:5" ht="51" customHeight="1" x14ac:dyDescent="0.25">
      <c r="B35" s="25" t="s">
        <v>186</v>
      </c>
      <c r="C35" s="16" t="s">
        <v>187</v>
      </c>
      <c r="D35" s="7"/>
    </row>
    <row r="36" spans="2:5" ht="48.6" customHeight="1" thickBot="1" x14ac:dyDescent="0.3">
      <c r="B36" s="26" t="s">
        <v>188</v>
      </c>
      <c r="C36" s="17" t="s">
        <v>189</v>
      </c>
      <c r="D36" s="8"/>
    </row>
    <row r="37" spans="2:5" x14ac:dyDescent="0.25">
      <c r="B37" s="24" t="s">
        <v>190</v>
      </c>
      <c r="C37" s="15" t="s">
        <v>191</v>
      </c>
      <c r="D37" s="6"/>
    </row>
    <row r="38" spans="2:5" x14ac:dyDescent="0.25">
      <c r="B38" s="25" t="s">
        <v>133</v>
      </c>
      <c r="C38" s="16" t="s">
        <v>192</v>
      </c>
      <c r="D38" s="7"/>
    </row>
    <row r="39" spans="2:5" x14ac:dyDescent="0.25">
      <c r="B39" s="25" t="s">
        <v>193</v>
      </c>
      <c r="C39" s="16" t="s">
        <v>194</v>
      </c>
      <c r="D39" s="7"/>
    </row>
    <row r="40" spans="2:5" ht="15.75" thickBot="1" x14ac:dyDescent="0.3">
      <c r="B40" s="26" t="s">
        <v>195</v>
      </c>
      <c r="C40" s="17" t="s">
        <v>196</v>
      </c>
      <c r="D40" s="8"/>
    </row>
    <row r="41" spans="2:5" x14ac:dyDescent="0.25">
      <c r="B41" s="29" t="s">
        <v>221</v>
      </c>
      <c r="C41" s="21" t="s">
        <v>222</v>
      </c>
      <c r="E41" t="s">
        <v>223</v>
      </c>
    </row>
  </sheetData>
  <mergeCells count="1">
    <mergeCell ref="B2:D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7</vt:i4>
      </vt:variant>
    </vt:vector>
  </HeadingPairs>
  <TitlesOfParts>
    <vt:vector size="7" baseType="lpstr">
      <vt:lpstr>pottery_measurements</vt:lpstr>
      <vt:lpstr>pottery_decoration</vt:lpstr>
      <vt:lpstr>rims_attributes</vt:lpstr>
      <vt:lpstr>ceramic_tech</vt:lpstr>
      <vt:lpstr>resources</vt:lpstr>
      <vt:lpstr>form_metadata</vt:lpstr>
      <vt:lpstr>rim_attribute_metadata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Søren Pedersen</dc:creator>
  <cp:lastModifiedBy>Sören Pedersen</cp:lastModifiedBy>
  <dcterms:created xsi:type="dcterms:W3CDTF">2024-08-06T13:14:21Z</dcterms:created>
  <dcterms:modified xsi:type="dcterms:W3CDTF">2024-10-23T14:06:53Z</dcterms:modified>
</cp:coreProperties>
</file>